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ta33\Documents\2020-2021 Annual Reports\"/>
    </mc:Choice>
  </mc:AlternateContent>
  <bookViews>
    <workbookView xWindow="-108" yWindow="-108" windowWidth="19416" windowHeight="10416"/>
  </bookViews>
  <sheets>
    <sheet name="Computer Version" sheetId="1" r:id="rId1"/>
    <sheet name="Manual Version" sheetId="2" r:id="rId2"/>
  </sheets>
  <definedNames>
    <definedName name="_xlnm.Print_Area" localSheetId="0">'Computer Version'!$A$1:$I$106</definedName>
    <definedName name="_xlnm.Print_Area" localSheetId="1">'Manual Version'!$A$1:$J$110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H84" i="1"/>
  <c r="D20" i="1"/>
  <c r="G64" i="1"/>
  <c r="H74" i="2"/>
  <c r="H73" i="2"/>
  <c r="H72" i="2"/>
  <c r="H71" i="2"/>
  <c r="I66" i="2"/>
  <c r="F93" i="1"/>
  <c r="H93" i="1"/>
  <c r="I96" i="1"/>
  <c r="H88" i="1"/>
  <c r="F73" i="1"/>
  <c r="H73" i="1"/>
  <c r="I76" i="1"/>
  <c r="C64" i="1"/>
  <c r="E64" i="1" s="1"/>
  <c r="I63" i="1"/>
  <c r="H39" i="1"/>
  <c r="G39" i="1"/>
  <c r="H89" i="1"/>
  <c r="F39" i="1"/>
  <c r="E39" i="1"/>
  <c r="E41" i="1"/>
  <c r="H85" i="1"/>
  <c r="C39" i="1"/>
  <c r="H83" i="1"/>
  <c r="B39" i="1"/>
  <c r="I38" i="1"/>
  <c r="I37" i="1"/>
  <c r="I36" i="1"/>
  <c r="I35" i="1"/>
  <c r="I34" i="1"/>
  <c r="I33" i="1"/>
  <c r="I32" i="1"/>
  <c r="I31" i="1"/>
  <c r="I30" i="1"/>
  <c r="I29" i="1"/>
  <c r="I28" i="1"/>
  <c r="I27" i="1"/>
  <c r="H20" i="1"/>
  <c r="H69" i="1"/>
  <c r="G20" i="1"/>
  <c r="H67" i="1"/>
  <c r="F20" i="1"/>
  <c r="H66" i="1"/>
  <c r="E20" i="1"/>
  <c r="H68" i="1"/>
  <c r="C20" i="1"/>
  <c r="B20" i="1"/>
  <c r="I19" i="1"/>
  <c r="I18" i="1"/>
  <c r="I17" i="1"/>
  <c r="I16" i="1"/>
  <c r="I15" i="1"/>
  <c r="I14" i="1"/>
  <c r="I13" i="1"/>
  <c r="I12" i="1"/>
  <c r="I11" i="1"/>
  <c r="I10" i="1"/>
  <c r="I9" i="1"/>
  <c r="I8" i="1"/>
  <c r="H86" i="1"/>
  <c r="I90" i="1"/>
  <c r="I98" i="1"/>
  <c r="I39" i="1"/>
  <c r="H47" i="1"/>
  <c r="I20" i="1"/>
  <c r="H46" i="1"/>
  <c r="H48" i="1"/>
  <c r="H64" i="1" l="1"/>
  <c r="I70" i="1" s="1"/>
  <c r="I78" i="1" l="1"/>
  <c r="I79" i="1"/>
  <c r="I101" i="1" s="1"/>
</calcChain>
</file>

<file path=xl/sharedStrings.xml><?xml version="1.0" encoding="utf-8"?>
<sst xmlns="http://schemas.openxmlformats.org/spreadsheetml/2006/main" count="387" uniqueCount="178">
  <si>
    <t>UNIT:</t>
  </si>
  <si>
    <t>Enter Unit's Name</t>
  </si>
  <si>
    <t>Treasurer's Book Reconcilement for Annual Report</t>
  </si>
  <si>
    <t>MONTH</t>
  </si>
  <si>
    <t>Local Dues:</t>
  </si>
  <si>
    <t>Other Dues:</t>
  </si>
  <si>
    <t>Fundraising:</t>
  </si>
  <si>
    <t>Prog. Serv:</t>
  </si>
  <si>
    <t>Interest:</t>
  </si>
  <si>
    <t>Don./ Other:</t>
  </si>
  <si>
    <t>Mo. Totals:</t>
  </si>
  <si>
    <t>Comments/ Instructions:</t>
  </si>
  <si>
    <t>July</t>
  </si>
  <si>
    <t>August</t>
  </si>
  <si>
    <t>2.  The grand total (far right) will calculate automatically.</t>
  </si>
  <si>
    <r>
      <rPr>
        <sz val="11"/>
        <color indexed="11"/>
        <rFont val="Lucida Grande"/>
      </rPr>
      <t>September</t>
    </r>
  </si>
  <si>
    <t>3.  Prog. Service Revenue is any revenue received from events sponsored for parents &amp; students (activities</t>
  </si>
  <si>
    <t>October</t>
  </si>
  <si>
    <t xml:space="preserve">      not meant as fundraisers).</t>
  </si>
  <si>
    <t>November</t>
  </si>
  <si>
    <t>4.  Grand totals for each category will calculate automatically and drop into the form below.</t>
  </si>
  <si>
    <t>December</t>
  </si>
  <si>
    <t>January</t>
  </si>
  <si>
    <t xml:space="preserve"> </t>
  </si>
  <si>
    <t>February</t>
  </si>
  <si>
    <t>March</t>
  </si>
  <si>
    <t>April</t>
  </si>
  <si>
    <t>May</t>
  </si>
  <si>
    <t>June</t>
  </si>
  <si>
    <t>TOTALS:</t>
  </si>
  <si>
    <t>Dues:</t>
  </si>
  <si>
    <t>St. Welfare:</t>
  </si>
  <si>
    <t>Organ. Exp:</t>
  </si>
  <si>
    <t>Hon. Serv.</t>
  </si>
  <si>
    <t>Other:</t>
  </si>
  <si>
    <t>Comments:</t>
  </si>
  <si>
    <t>1.  As above, enter monthly totals for each category….  Include Parent Ed. Under Student Welfare</t>
  </si>
  <si>
    <t>2.  Honorary Service total should be the scholarship portion of the State Award.</t>
  </si>
  <si>
    <t xml:space="preserve">     All other costs should be categorized into Organizational Expense.</t>
  </si>
  <si>
    <t>3.  As for Receipts, all totals will be calculated automatically and drop into the form below.</t>
  </si>
  <si>
    <t>FOUNDER'S DAY DONATION:</t>
  </si>
  <si>
    <t>Enter the unit's Budgeted Founders Day Donation in cell E40.</t>
  </si>
  <si>
    <t>ADJUSTED ORGANIZATIONAL EXPENSE TOTAL:</t>
  </si>
  <si>
    <t>Receipts and Disbursements will automatically drop down from above and….</t>
  </si>
  <si>
    <t>THIRTY-THIRD DISTRICT PTA</t>
  </si>
  <si>
    <t xml:space="preserve">UNIT </t>
  </si>
  <si>
    <t>COUNCIL</t>
  </si>
  <si>
    <t>Enter the Unit's Name, Council Name, DUES amount, IRS-EI Number, Bank Name, and Account Number.</t>
  </si>
  <si>
    <t>ANNUAL DUES ARE:</t>
  </si>
  <si>
    <t>per member</t>
  </si>
  <si>
    <t xml:space="preserve">IRS-EI NUMBER  </t>
  </si>
  <si>
    <t>BANK</t>
  </si>
  <si>
    <t>STATE ENTITY NUMBER</t>
  </si>
  <si>
    <t>This is necessary to complete the calculations in the body of the report.</t>
  </si>
  <si>
    <t>CHECKING ACCT#_________________________________</t>
  </si>
  <si>
    <t>RECEIPTS</t>
  </si>
  <si>
    <t xml:space="preserve">1.  Membership Dues </t>
  </si>
  <si>
    <t>X</t>
  </si>
  <si>
    <t>2.  Program Service Revenue</t>
  </si>
  <si>
    <t>3.  Interest Income</t>
  </si>
  <si>
    <t>4.  Special Events and Activities (Gross Income)</t>
  </si>
  <si>
    <t>5.  Other Income</t>
  </si>
  <si>
    <t xml:space="preserve">     TOTAL INSIDE COLUMN (sum of 1,2,3,4 &amp; 5)</t>
  </si>
  <si>
    <t>6.  Receipts not belonging to unit:</t>
  </si>
  <si>
    <t xml:space="preserve">a.  Council, district, state and national portion of dues:  </t>
  </si>
  <si>
    <t>$5.25 is a place holder and assumes that your council portion is $.50 and will increase or decrease accordingly.</t>
  </si>
  <si>
    <t>b.  Founder's Day gift (free will offering)</t>
  </si>
  <si>
    <t xml:space="preserve">     TOTAL INSIDE COLUMN (sum of 6a &amp; 6b)</t>
  </si>
  <si>
    <t>TOTAL RECEIPTS</t>
  </si>
  <si>
    <t>TOTAL RECEIPTS AND BALANCE ON HAND</t>
  </si>
  <si>
    <t>DISBURSEMENTS</t>
  </si>
  <si>
    <t>1.  Program Service Expense (Student Assistance &amp; Parent Education)</t>
  </si>
  <si>
    <t>2.  Direct Expenses of Special Events</t>
  </si>
  <si>
    <t>3.  Organizational Expenses</t>
  </si>
  <si>
    <t>4.  Honorary Service Awards</t>
  </si>
  <si>
    <t>Enter the number of Honorary Service Awards given by the unit in the box provided.</t>
  </si>
  <si>
    <t>(certificates only; do not include cost of pins)</t>
  </si>
  <si>
    <t xml:space="preserve">    # of awards</t>
  </si>
  <si>
    <t>5.  Founders Day Unit Donation as Budgeted</t>
  </si>
  <si>
    <t>6.  Other Disbursements</t>
  </si>
  <si>
    <t xml:space="preserve">     TOTAL INSIDE COLUMN (sum of 1-6)</t>
  </si>
  <si>
    <t>7.  Disbursements Not Belonging to Unit:</t>
  </si>
  <si>
    <t>a.  Council, district, state and national portion of dues:</t>
  </si>
  <si>
    <r>
      <rPr>
        <sz val="8"/>
        <color indexed="8"/>
        <rFont val="Arial"/>
        <family val="2"/>
      </rPr>
      <t xml:space="preserve">(transitory portion of dues </t>
    </r>
    <r>
      <rPr>
        <sz val="8"/>
        <color indexed="8"/>
        <rFont val="Arial Italic"/>
      </rPr>
      <t>times</t>
    </r>
    <r>
      <rPr>
        <sz val="8"/>
        <color indexed="8"/>
        <rFont val="Arial"/>
        <family val="2"/>
      </rPr>
      <t xml:space="preserve"> number of members)</t>
    </r>
  </si>
  <si>
    <t>b.  Founders Day Gift (free will offering)</t>
  </si>
  <si>
    <t xml:space="preserve">     TOTAL INSIDE COLUMN (sum 7a &amp; 7b)</t>
  </si>
  <si>
    <t>TOTAL DISBURSEMENTS</t>
  </si>
  <si>
    <t>(This figure should be the same as the total in your checkbook and savings at the time of this report)</t>
  </si>
  <si>
    <t xml:space="preserve">NAME OF PERSON MAKING THIS REPORT:  </t>
  </si>
  <si>
    <t xml:space="preserve">PHONE:  </t>
  </si>
  <si>
    <t>Enter your name and phone here…  and click on the printer icon….    DONE!!!!</t>
  </si>
  <si>
    <t>$</t>
  </si>
  <si>
    <t>2.  Total each column and each row.</t>
  </si>
  <si>
    <t>A</t>
  </si>
  <si>
    <t>B</t>
  </si>
  <si>
    <t>C</t>
  </si>
  <si>
    <t>TOTAL RECEIPTS (B + C)</t>
  </si>
  <si>
    <t>D</t>
  </si>
  <si>
    <t>TOTAL RECEIPTS AND BALANCE ON HAND (A + D)</t>
  </si>
  <si>
    <t>E</t>
  </si>
  <si>
    <t>(do not include cost of pins)</t>
  </si>
  <si>
    <t>F</t>
  </si>
  <si>
    <t>G</t>
  </si>
  <si>
    <t>TOTAL DISBURSEMENTS (F + G)</t>
  </si>
  <si>
    <t>H</t>
  </si>
  <si>
    <t xml:space="preserve">     H.S.A., C.S.A., Outstanding Teacher and Outstanding Administration are $30 each,</t>
  </si>
  <si>
    <t xml:space="preserve">     VSP is $15 and the Golden Oak is $60</t>
  </si>
  <si>
    <t>Totem:</t>
  </si>
  <si>
    <t>Totem Dues:</t>
  </si>
  <si>
    <t>Totem should be listed in column H (Donation/Other).</t>
  </si>
  <si>
    <t>These sections will be automatically calculated - be sure to enter your unit's DUES amount in C59 above.</t>
  </si>
  <si>
    <t>+ Totem dues of</t>
  </si>
  <si>
    <r>
      <t xml:space="preserve">The DUES amount MUST be entered into the box. </t>
    </r>
    <r>
      <rPr>
        <sz val="10"/>
        <color indexed="11"/>
        <rFont val="Arial Bold"/>
      </rPr>
      <t xml:space="preserve"> </t>
    </r>
  </si>
  <si>
    <t>It is important to only include the number of members who DID NOT pay through Totem.</t>
  </si>
  <si>
    <t xml:space="preserve">These would be members whose membership dues were sent through PTA channels to </t>
  </si>
  <si>
    <t>Enter the total receipts amount from cell I20</t>
  </si>
  <si>
    <t>Enter the total disbursements amount from cell I39</t>
  </si>
  <si>
    <t>Note:  Membership dues collected via Totem should be listed in column D (Totem Dues).  Donations collected via</t>
  </si>
  <si>
    <t>To print only the report, print page 2 in the print menu.</t>
  </si>
  <si>
    <t xml:space="preserve">     TOTAL INSIDE COLUMN (sum of 1,2,3,4, &amp; 5)</t>
  </si>
  <si>
    <t xml:space="preserve">a.  Council, district, state, and national portion of dues:  </t>
  </si>
  <si>
    <t>a.  Council, district, state, and national portion of dues:</t>
  </si>
  <si>
    <t>PTA council, Thirty-Third District PTA, California State PTA, and National PTA.</t>
  </si>
  <si>
    <t>1.  Enter monthly totals for each category in appropriate columns.  See note below regarding funds from Totem.</t>
  </si>
  <si>
    <t>Council, District, State, and National dues amount x number of memberships sent through PTA channels.</t>
  </si>
  <si>
    <t>3.  Program Service Revenue is any revenue received from events sponsored for parents &amp; students (activities</t>
  </si>
  <si>
    <t>4.  Total each column.  Grand totals will be used to complete the Annual Report form.</t>
  </si>
  <si>
    <t>1.  As above, enter monthly totals for each category….  Include Parent Education under Student Welfare</t>
  </si>
  <si>
    <t xml:space="preserve">     All other H.S.A. costs should be categorized into Organizational Expense.</t>
  </si>
  <si>
    <t>3.  Total each column.  Grand totals will be used to complete the Annual Report form.</t>
  </si>
  <si>
    <t>Enter the Unit's Name, Council Name, DUES amount, IRS-EIN, Bank Name, and last 4 digits of your Account Number.</t>
  </si>
  <si>
    <r>
      <t xml:space="preserve">The DUES amount MUST be entered into the box.  </t>
    </r>
    <r>
      <rPr>
        <u/>
        <sz val="10"/>
        <color indexed="11"/>
        <rFont val="Arial Bold Italic"/>
      </rPr>
      <t>The $10 entered is a place holder</t>
    </r>
    <r>
      <rPr>
        <sz val="10"/>
        <color indexed="11"/>
        <rFont val="Arial Bold"/>
      </rPr>
      <t xml:space="preserve">. </t>
    </r>
  </si>
  <si>
    <t>This version requires you to calculate totals and move them into the actual report below.</t>
  </si>
  <si>
    <t xml:space="preserve">      Donations collected via Totem should be listed in column H (Donation/Other). </t>
  </si>
  <si>
    <t>Membership dues collected via Totem should be listed in column D (Totem Dues).  Enter zero (0) if you do not use Totem.  Donations collected via</t>
  </si>
  <si>
    <t>NOTES:</t>
  </si>
  <si>
    <t>Local Dues are the portion of membership dues that stay with your unit.</t>
  </si>
  <si>
    <t>Other Dues are the portion of dues that are sent through channels to your council, 33rd District, State and National PTA.</t>
  </si>
  <si>
    <t>Enter the total Program Service Revenue from treasurer's book reconcilement above.</t>
  </si>
  <si>
    <t>Enter the total Other Income from treasurer's book reconcilement above.</t>
  </si>
  <si>
    <t>Enter the total Interest Income from treasurer's book reconcilement above</t>
  </si>
  <si>
    <t>Enter the total Special Events &amp; Activities total from treasurer's book reconcilement above.</t>
  </si>
  <si>
    <t xml:space="preserve">     Total all inside column H amounts (1,2,3,4, and 5) </t>
  </si>
  <si>
    <t>in cell E67 enter the total number of non-Totem members.  Enter the Totem total from the treasurer's book reconcilement above.</t>
  </si>
  <si>
    <t>Multiply C67 times E67 and add that product to the Totem total (G67) and enter that amount into cell H67.</t>
  </si>
  <si>
    <t xml:space="preserve">     IMPORTANT NOTE:  The product of C67 times E67 must equal the Local Dues total on the Treasurer's Book Reconcilement above!</t>
  </si>
  <si>
    <t>In cell C78 enter the pass through per capita amount.  This will be $4.75 plus your council's portion.</t>
  </si>
  <si>
    <t>In cell E78 enteer the total number of non-Totem members.  Multiply C78 times E78 and enter amount into cell H78.</t>
  </si>
  <si>
    <t xml:space="preserve">     IMPORTANT NOTE:  The product of C78 times E78 must equal the Other Dues total on the Treasurer's Book Reconcilement above.</t>
  </si>
  <si>
    <t>Enter the amount of any "free will offering" which was passed through to the council/district.</t>
  </si>
  <si>
    <t xml:space="preserve">    IMPORTANT NOTE:  The product must equal the total Dues under disbursements in the reconcilement above.</t>
  </si>
  <si>
    <t>Follow the instructions on the forms as well as the comments/instructions below.  You may also print &amp; complete the form by hand.</t>
  </si>
  <si>
    <t>in cell C67 enter your local dues per capita (the amount your unit keeps).  This is DUES less all pass through $$ (council, district, State &amp; Nat'l)</t>
  </si>
  <si>
    <t>This version of the report will calculate totals and drop information into the body of the</t>
  </si>
  <si>
    <t xml:space="preserve">report.  If you would prefer to do your own adding and mulitplying or would like to </t>
  </si>
  <si>
    <t>of the excel screen.</t>
  </si>
  <si>
    <t>complete the report by hand.  Please use the "Manual Version".  See tabs on the bottom</t>
  </si>
  <si>
    <t>RECEIPTS  2020-2021</t>
  </si>
  <si>
    <t>DISBURSEMENTS  2020-2021</t>
  </si>
  <si>
    <t>BALANCE ON HAND 7/1/2020:</t>
  </si>
  <si>
    <t>PLUS TOTAL RECEIPTS 7/1/2020 THROUGH 6/30/2021:</t>
  </si>
  <si>
    <t>LESS TOTAL DISBURSEMENTS 7/1/2020 THROUGH 6/30/2021:</t>
  </si>
  <si>
    <t>BALANCE ON HAND 6/30/2021:</t>
  </si>
  <si>
    <t>July 1, 2020 to June 30, 2021</t>
  </si>
  <si>
    <t>BALANCE ON HAND, ANNUAL REPORT JUNE 30, 2020</t>
  </si>
  <si>
    <t>BALANCE ON HAND, JUNE 30, 2021: (A - H)</t>
  </si>
  <si>
    <t>Enter the unit's total Balance on Hand in Checking and Savings as of 7/1/2020.</t>
  </si>
  <si>
    <t>To find the Balance on Hand as of 6/30/2021 add H45 &amp; H46 and subtract H47</t>
  </si>
  <si>
    <t>Balance on Hand as of 6/30/2021 should match your audit report 6/30/2021 balance on hand.</t>
  </si>
  <si>
    <t>Enter the balance on hand as of 6-30-2020.  This should match the year-end audit.</t>
  </si>
  <si>
    <t xml:space="preserve">            (unit portion times number of members - July 2020 - June 2021 plus Totem $)</t>
  </si>
  <si>
    <t>(transitory portion of dues - July 2020 - June 2021 times number of members)</t>
  </si>
  <si>
    <t>BALANCE ON HAND, JUNE 30, 2021:</t>
  </si>
  <si>
    <t>Balance on Hand as of 6/30/2021 will calculate automatically.</t>
  </si>
  <si>
    <t>Balance on Hand as of 6/30/2021 should match your audit report 6/30/21 balance on hand.</t>
  </si>
  <si>
    <t>(transitory portion of dues - July 2020 - June 2021 times number of non-Totem members)</t>
  </si>
  <si>
    <t xml:space="preserve">            (unit portion times number of non-Totem members - July 2020 - June 2021 plus Totem $)</t>
  </si>
  <si>
    <t>TREASURER'S ANNUAL REPORT TO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</si>
</sst>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.00_-;_-&quot;$&quot;* \(#,##0.00\)_-;_-&quot;$&quot;* &quot;-&quot;??;_-@_-"/>
    <numFmt numFmtId="165" formatCode="mmmm"/>
  </numFmts>
  <fonts count="52">
    <font>
      <sz val="10"/>
      <color indexed="8"/>
      <name val="Helvetica"/>
    </font>
    <font>
      <sz val="11"/>
      <color indexed="8"/>
      <name val="Helvetica Neue"/>
    </font>
    <font>
      <sz val="14"/>
      <color indexed="8"/>
      <name val="Arial Bold Italic"/>
    </font>
    <font>
      <sz val="11"/>
      <color indexed="8"/>
      <name val="Lucida Grande"/>
    </font>
    <font>
      <sz val="14"/>
      <color indexed="11"/>
      <name val="Arial Bold Italic"/>
    </font>
    <font>
      <sz val="14"/>
      <color indexed="8"/>
      <name val="Arial"/>
      <family val="2"/>
    </font>
    <font>
      <sz val="10"/>
      <color indexed="8"/>
      <name val="Arial Bold Italic"/>
    </font>
    <font>
      <u/>
      <sz val="10"/>
      <color indexed="8"/>
      <name val="Arial Bold Italic"/>
    </font>
    <font>
      <sz val="10"/>
      <color indexed="8"/>
      <name val="Arial Italic"/>
    </font>
    <font>
      <sz val="11"/>
      <color indexed="11"/>
      <name val="Lucida Grande"/>
    </font>
    <font>
      <sz val="10"/>
      <color indexed="11"/>
      <name val="Arial Bold"/>
    </font>
    <font>
      <sz val="11"/>
      <color indexed="13"/>
      <name val="Lucida Grande"/>
    </font>
    <font>
      <sz val="14"/>
      <color indexed="13"/>
      <name val="Arial Bold Italic"/>
    </font>
    <font>
      <sz val="10"/>
      <color indexed="13"/>
      <name val="Arial Bold Italic"/>
    </font>
    <font>
      <sz val="12"/>
      <color indexed="8"/>
      <name val="Arial Bold"/>
    </font>
    <font>
      <u/>
      <sz val="12"/>
      <color indexed="8"/>
      <name val="Arial Bold"/>
    </font>
    <font>
      <b/>
      <sz val="12"/>
      <color indexed="13"/>
      <name val="Lucida Grande"/>
    </font>
    <font>
      <sz val="10"/>
      <color indexed="8"/>
      <name val="Arial Bold"/>
    </font>
    <font>
      <sz val="9"/>
      <color indexed="8"/>
      <name val="Arial Bold"/>
    </font>
    <font>
      <u/>
      <sz val="10"/>
      <color indexed="11"/>
      <name val="Arial Bold Italic"/>
    </font>
    <font>
      <u/>
      <sz val="10"/>
      <color indexed="8"/>
      <name val="Arial Bold"/>
    </font>
    <font>
      <sz val="10"/>
      <color indexed="13"/>
      <name val="Arial Bold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3"/>
      <name val="Arial"/>
      <family val="2"/>
    </font>
    <font>
      <sz val="10"/>
      <color indexed="11"/>
      <name val="Arial"/>
      <family val="2"/>
    </font>
    <font>
      <sz val="8"/>
      <color indexed="8"/>
      <name val="Arial Italic"/>
    </font>
    <font>
      <b/>
      <sz val="11"/>
      <color indexed="8"/>
      <name val="Lucida Grande"/>
    </font>
    <font>
      <sz val="8"/>
      <color rgb="FFFF0000"/>
      <name val="Arial"/>
      <family val="2"/>
    </font>
    <font>
      <sz val="10"/>
      <color rgb="FFFF0000"/>
      <name val="Arial Bold"/>
    </font>
    <font>
      <b/>
      <sz val="8"/>
      <color indexed="8"/>
      <name val="Arial"/>
      <family val="2"/>
    </font>
    <font>
      <sz val="9"/>
      <color indexed="8"/>
      <name val="Helvetica Neue"/>
    </font>
    <font>
      <sz val="11"/>
      <color rgb="FF7030A0"/>
      <name val="Lucida Grande"/>
    </font>
    <font>
      <sz val="10"/>
      <color indexed="8"/>
      <name val="Lucida Grande"/>
    </font>
    <font>
      <sz val="8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indexed="8"/>
      <name val="Helvetica Neue"/>
    </font>
    <font>
      <sz val="10"/>
      <color indexed="8"/>
      <name val="Helvetica"/>
    </font>
    <font>
      <sz val="12"/>
      <color indexed="8"/>
      <name val="Arial Bold Italic"/>
    </font>
    <font>
      <sz val="12"/>
      <color indexed="8"/>
      <name val="Helvetica Neue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Helvetica Neue"/>
    </font>
    <font>
      <b/>
      <sz val="8.5"/>
      <color indexed="11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Helvetica Neue"/>
    </font>
    <font>
      <b/>
      <sz val="9"/>
      <color rgb="FFFF0000"/>
      <name val="Arial"/>
      <family val="2"/>
    </font>
    <font>
      <b/>
      <sz val="9"/>
      <color indexed="8"/>
      <name val="Lucida Grande"/>
    </font>
    <font>
      <i/>
      <sz val="10"/>
      <color rgb="FF000000"/>
      <name val="Lucida Grand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44" fontId="40" fillId="0" borderId="0" applyFont="0" applyFill="0" applyBorder="0" applyAlignment="0" applyProtection="0"/>
  </cellStyleXfs>
  <cellXfs count="29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3" fillId="2" borderId="2" xfId="0" applyNumberFormat="1" applyFont="1" applyFill="1" applyBorder="1" applyAlignment="1"/>
    <xf numFmtId="0" fontId="3" fillId="2" borderId="1" xfId="0" applyNumberFormat="1" applyFont="1" applyFill="1" applyBorder="1" applyAlignment="1"/>
    <xf numFmtId="0" fontId="5" fillId="2" borderId="6" xfId="0" applyNumberFormat="1" applyFont="1" applyFill="1" applyBorder="1" applyAlignment="1"/>
    <xf numFmtId="0" fontId="5" fillId="2" borderId="7" xfId="0" applyNumberFormat="1" applyFont="1" applyFill="1" applyBorder="1" applyAlignment="1"/>
    <xf numFmtId="49" fontId="6" fillId="2" borderId="8" xfId="0" applyNumberFormat="1" applyFont="1" applyFill="1" applyBorder="1" applyAlignment="1"/>
    <xf numFmtId="49" fontId="6" fillId="2" borderId="9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9" fillId="2" borderId="14" xfId="0" applyNumberFormat="1" applyFont="1" applyFill="1" applyBorder="1" applyAlignment="1"/>
    <xf numFmtId="164" fontId="3" fillId="2" borderId="14" xfId="0" applyNumberFormat="1" applyFont="1" applyFill="1" applyBorder="1" applyAlignment="1"/>
    <xf numFmtId="164" fontId="3" fillId="2" borderId="15" xfId="0" applyNumberFormat="1" applyFont="1" applyFill="1" applyBorder="1" applyAlignment="1"/>
    <xf numFmtId="49" fontId="9" fillId="2" borderId="15" xfId="0" applyNumberFormat="1" applyFont="1" applyFill="1" applyBorder="1" applyAlignment="1"/>
    <xf numFmtId="0" fontId="3" fillId="2" borderId="15" xfId="0" applyNumberFormat="1" applyFont="1" applyFill="1" applyBorder="1" applyAlignment="1"/>
    <xf numFmtId="49" fontId="11" fillId="2" borderId="15" xfId="0" applyNumberFormat="1" applyFont="1" applyFill="1" applyBorder="1" applyAlignment="1"/>
    <xf numFmtId="49" fontId="11" fillId="2" borderId="17" xfId="0" applyNumberFormat="1" applyFont="1" applyFill="1" applyBorder="1" applyAlignment="1"/>
    <xf numFmtId="164" fontId="3" fillId="2" borderId="17" xfId="0" applyNumberFormat="1" applyFont="1" applyFill="1" applyBorder="1" applyAlignment="1"/>
    <xf numFmtId="49" fontId="6" fillId="4" borderId="8" xfId="0" applyNumberFormat="1" applyFont="1" applyFill="1" applyBorder="1" applyAlignment="1"/>
    <xf numFmtId="164" fontId="6" fillId="4" borderId="9" xfId="0" applyNumberFormat="1" applyFont="1" applyFill="1" applyBorder="1" applyAlignment="1"/>
    <xf numFmtId="164" fontId="6" fillId="4" borderId="15" xfId="0" applyNumberFormat="1" applyFont="1" applyFill="1" applyBorder="1" applyAlignment="1"/>
    <xf numFmtId="0" fontId="6" fillId="2" borderId="18" xfId="0" applyNumberFormat="1" applyFont="1" applyFill="1" applyBorder="1" applyAlignment="1"/>
    <xf numFmtId="164" fontId="6" fillId="2" borderId="18" xfId="0" applyNumberFormat="1" applyFont="1" applyFill="1" applyBorder="1" applyAlignment="1"/>
    <xf numFmtId="164" fontId="6" fillId="2" borderId="19" xfId="0" applyNumberFormat="1" applyFont="1" applyFill="1" applyBorder="1" applyAlignment="1"/>
    <xf numFmtId="0" fontId="6" fillId="2" borderId="1" xfId="0" applyNumberFormat="1" applyFont="1" applyFill="1" applyBorder="1" applyAlignment="1"/>
    <xf numFmtId="164" fontId="6" fillId="2" borderId="1" xfId="0" applyNumberFormat="1" applyFont="1" applyFill="1" applyBorder="1" applyAlignment="1"/>
    <xf numFmtId="164" fontId="6" fillId="2" borderId="20" xfId="0" applyNumberFormat="1" applyFont="1" applyFill="1" applyBorder="1" applyAlignment="1"/>
    <xf numFmtId="164" fontId="3" fillId="2" borderId="2" xfId="0" applyNumberFormat="1" applyFont="1" applyFill="1" applyBorder="1" applyAlignment="1"/>
    <xf numFmtId="164" fontId="3" fillId="2" borderId="21" xfId="0" applyNumberFormat="1" applyFont="1" applyFill="1" applyBorder="1" applyAlignment="1"/>
    <xf numFmtId="49" fontId="6" fillId="2" borderId="15" xfId="0" applyNumberFormat="1" applyFont="1" applyFill="1" applyBorder="1" applyAlignment="1"/>
    <xf numFmtId="49" fontId="6" fillId="4" borderId="15" xfId="0" applyNumberFormat="1" applyFont="1" applyFill="1" applyBorder="1" applyAlignment="1"/>
    <xf numFmtId="164" fontId="6" fillId="4" borderId="17" xfId="0" applyNumberFormat="1" applyFont="1" applyFill="1" applyBorder="1" applyAlignment="1"/>
    <xf numFmtId="49" fontId="6" fillId="3" borderId="23" xfId="0" applyNumberFormat="1" applyFont="1" applyFill="1" applyBorder="1" applyAlignment="1"/>
    <xf numFmtId="164" fontId="6" fillId="3" borderId="24" xfId="0" applyNumberFormat="1" applyFont="1" applyFill="1" applyBorder="1" applyAlignment="1"/>
    <xf numFmtId="164" fontId="6" fillId="2" borderId="27" xfId="0" applyNumberFormat="1" applyFont="1" applyFill="1" applyBorder="1" applyAlignment="1"/>
    <xf numFmtId="49" fontId="6" fillId="5" borderId="23" xfId="0" applyNumberFormat="1" applyFont="1" applyFill="1" applyBorder="1" applyAlignment="1"/>
    <xf numFmtId="164" fontId="6" fillId="5" borderId="24" xfId="0" applyNumberFormat="1" applyFont="1" applyFill="1" applyBorder="1" applyAlignment="1"/>
    <xf numFmtId="0" fontId="6" fillId="2" borderId="27" xfId="0" applyNumberFormat="1" applyFont="1" applyFill="1" applyBorder="1" applyAlignment="1"/>
    <xf numFmtId="164" fontId="6" fillId="2" borderId="2" xfId="0" applyNumberFormat="1" applyFont="1" applyFill="1" applyBorder="1" applyAlignment="1"/>
    <xf numFmtId="49" fontId="13" fillId="2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164" fontId="6" fillId="2" borderId="29" xfId="0" applyNumberFormat="1" applyFont="1" applyFill="1" applyBorder="1" applyAlignment="1"/>
    <xf numFmtId="164" fontId="6" fillId="2" borderId="25" xfId="0" applyNumberFormat="1" applyFont="1" applyFill="1" applyBorder="1" applyAlignment="1"/>
    <xf numFmtId="164" fontId="6" fillId="2" borderId="30" xfId="0" applyNumberFormat="1" applyFont="1" applyFill="1" applyBorder="1" applyAlignment="1"/>
    <xf numFmtId="164" fontId="6" fillId="2" borderId="31" xfId="0" applyNumberFormat="1" applyFont="1" applyFill="1" applyBorder="1" applyAlignment="1"/>
    <xf numFmtId="164" fontId="6" fillId="2" borderId="32" xfId="0" applyNumberFormat="1" applyFont="1" applyFill="1" applyBorder="1" applyAlignment="1"/>
    <xf numFmtId="0" fontId="3" fillId="2" borderId="20" xfId="0" applyNumberFormat="1" applyFont="1" applyFill="1" applyBorder="1" applyAlignment="1"/>
    <xf numFmtId="49" fontId="17" fillId="2" borderId="1" xfId="0" applyNumberFormat="1" applyFont="1" applyFill="1" applyBorder="1" applyAlignment="1"/>
    <xf numFmtId="49" fontId="17" fillId="2" borderId="31" xfId="0" applyNumberFormat="1" applyFont="1" applyFill="1" applyBorder="1" applyAlignment="1"/>
    <xf numFmtId="0" fontId="17" fillId="2" borderId="2" xfId="0" applyNumberFormat="1" applyFont="1" applyFill="1" applyBorder="1" applyAlignment="1"/>
    <xf numFmtId="0" fontId="3" fillId="2" borderId="33" xfId="0" applyNumberFormat="1" applyFont="1" applyFill="1" applyBorder="1" applyAlignment="1"/>
    <xf numFmtId="49" fontId="18" fillId="2" borderId="1" xfId="0" applyNumberFormat="1" applyFont="1" applyFill="1" applyBorder="1" applyAlignment="1"/>
    <xf numFmtId="0" fontId="3" fillId="2" borderId="34" xfId="0" applyNumberFormat="1" applyFont="1" applyFill="1" applyBorder="1" applyAlignment="1"/>
    <xf numFmtId="164" fontId="17" fillId="2" borderId="25" xfId="0" applyNumberFormat="1" applyFont="1" applyFill="1" applyBorder="1" applyAlignment="1">
      <alignment horizontal="left"/>
    </xf>
    <xf numFmtId="49" fontId="18" fillId="2" borderId="35" xfId="0" applyNumberFormat="1" applyFont="1" applyFill="1" applyBorder="1" applyAlignment="1"/>
    <xf numFmtId="49" fontId="17" fillId="2" borderId="32" xfId="0" applyNumberFormat="1" applyFont="1" applyFill="1" applyBorder="1" applyAlignment="1"/>
    <xf numFmtId="0" fontId="3" fillId="2" borderId="36" xfId="0" applyNumberFormat="1" applyFont="1" applyFill="1" applyBorder="1" applyAlignment="1"/>
    <xf numFmtId="0" fontId="3" fillId="2" borderId="37" xfId="0" applyNumberFormat="1" applyFont="1" applyFill="1" applyBorder="1" applyAlignment="1"/>
    <xf numFmtId="0" fontId="3" fillId="2" borderId="31" xfId="0" applyNumberFormat="1" applyFont="1" applyFill="1" applyBorder="1" applyAlignment="1"/>
    <xf numFmtId="0" fontId="17" fillId="2" borderId="36" xfId="0" applyNumberFormat="1" applyFont="1" applyFill="1" applyBorder="1" applyAlignment="1"/>
    <xf numFmtId="0" fontId="17" fillId="2" borderId="27" xfId="0" applyNumberFormat="1" applyFont="1" applyFill="1" applyBorder="1" applyAlignment="1"/>
    <xf numFmtId="0" fontId="3" fillId="2" borderId="27" xfId="0" applyNumberFormat="1" applyFont="1" applyFill="1" applyBorder="1" applyAlignment="1"/>
    <xf numFmtId="0" fontId="17" fillId="2" borderId="1" xfId="0" applyNumberFormat="1" applyFont="1" applyFill="1" applyBorder="1" applyAlignment="1"/>
    <xf numFmtId="0" fontId="20" fillId="2" borderId="32" xfId="0" applyNumberFormat="1" applyFont="1" applyFill="1" applyBorder="1" applyAlignment="1"/>
    <xf numFmtId="0" fontId="3" fillId="2" borderId="32" xfId="0" applyNumberFormat="1" applyFont="1" applyFill="1" applyBorder="1" applyAlignment="1"/>
    <xf numFmtId="49" fontId="21" fillId="2" borderId="27" xfId="0" applyNumberFormat="1" applyFont="1" applyFill="1" applyBorder="1" applyAlignment="1"/>
    <xf numFmtId="164" fontId="3" fillId="2" borderId="36" xfId="0" applyNumberFormat="1" applyFont="1" applyFill="1" applyBorder="1" applyAlignment="1"/>
    <xf numFmtId="49" fontId="22" fillId="2" borderId="1" xfId="0" applyNumberFormat="1" applyFont="1" applyFill="1" applyBorder="1" applyAlignment="1"/>
    <xf numFmtId="0" fontId="22" fillId="2" borderId="40" xfId="0" applyNumberFormat="1" applyFont="1" applyFill="1" applyBorder="1" applyAlignment="1"/>
    <xf numFmtId="164" fontId="22" fillId="2" borderId="15" xfId="0" applyNumberFormat="1" applyFont="1" applyFill="1" applyBorder="1" applyAlignment="1"/>
    <xf numFmtId="49" fontId="22" fillId="2" borderId="41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3" fillId="2" borderId="19" xfId="0" applyNumberFormat="1" applyFont="1" applyFill="1" applyBorder="1" applyAlignment="1"/>
    <xf numFmtId="0" fontId="23" fillId="2" borderId="1" xfId="0" applyNumberFormat="1" applyFont="1" applyFill="1" applyBorder="1" applyAlignment="1"/>
    <xf numFmtId="49" fontId="24" fillId="2" borderId="27" xfId="0" applyNumberFormat="1" applyFont="1" applyFill="1" applyBorder="1" applyAlignment="1"/>
    <xf numFmtId="0" fontId="23" fillId="2" borderId="27" xfId="0" applyNumberFormat="1" applyFont="1" applyFill="1" applyBorder="1" applyAlignment="1"/>
    <xf numFmtId="164" fontId="23" fillId="2" borderId="1" xfId="0" applyNumberFormat="1" applyFont="1" applyFill="1" applyBorder="1" applyAlignment="1"/>
    <xf numFmtId="164" fontId="23" fillId="2" borderId="20" xfId="0" applyNumberFormat="1" applyFont="1" applyFill="1" applyBorder="1" applyAlignment="1"/>
    <xf numFmtId="0" fontId="22" fillId="2" borderId="1" xfId="0" applyNumberFormat="1" applyFont="1" applyFill="1" applyBorder="1" applyAlignment="1"/>
    <xf numFmtId="164" fontId="3" fillId="2" borderId="20" xfId="0" applyNumberFormat="1" applyFont="1" applyFill="1" applyBorder="1" applyAlignment="1"/>
    <xf numFmtId="164" fontId="3" fillId="2" borderId="31" xfId="0" applyNumberFormat="1" applyFont="1" applyFill="1" applyBorder="1" applyAlignment="1"/>
    <xf numFmtId="164" fontId="3" fillId="2" borderId="27" xfId="0" applyNumberFormat="1" applyFont="1" applyFill="1" applyBorder="1" applyAlignment="1"/>
    <xf numFmtId="164" fontId="3" fillId="2" borderId="33" xfId="0" applyNumberFormat="1" applyFont="1" applyFill="1" applyBorder="1" applyAlignment="1"/>
    <xf numFmtId="0" fontId="22" fillId="2" borderId="31" xfId="0" applyNumberFormat="1" applyFont="1" applyFill="1" applyBorder="1" applyAlignment="1"/>
    <xf numFmtId="0" fontId="3" fillId="2" borderId="40" xfId="0" applyNumberFormat="1" applyFont="1" applyFill="1" applyBorder="1" applyAlignment="1"/>
    <xf numFmtId="164" fontId="3" fillId="2" borderId="15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49" fontId="3" fillId="2" borderId="27" xfId="0" applyNumberFormat="1" applyFont="1" applyFill="1" applyBorder="1" applyAlignment="1"/>
    <xf numFmtId="164" fontId="6" fillId="2" borderId="33" xfId="0" applyNumberFormat="1" applyFont="1" applyFill="1" applyBorder="1" applyAlignment="1">
      <alignment horizontal="left"/>
    </xf>
    <xf numFmtId="164" fontId="6" fillId="2" borderId="42" xfId="0" applyNumberFormat="1" applyFont="1" applyFill="1" applyBorder="1" applyAlignment="1"/>
    <xf numFmtId="164" fontId="6" fillId="2" borderId="43" xfId="0" applyNumberFormat="1" applyFont="1" applyFill="1" applyBorder="1" applyAlignment="1"/>
    <xf numFmtId="0" fontId="3" fillId="2" borderId="15" xfId="0" applyNumberFormat="1" applyFont="1" applyFill="1" applyBorder="1" applyAlignment="1">
      <alignment horizontal="center"/>
    </xf>
    <xf numFmtId="49" fontId="23" fillId="2" borderId="27" xfId="0" applyNumberFormat="1" applyFont="1" applyFill="1" applyBorder="1" applyAlignment="1"/>
    <xf numFmtId="164" fontId="6" fillId="2" borderId="21" xfId="0" applyNumberFormat="1" applyFont="1" applyFill="1" applyBorder="1" applyAlignment="1"/>
    <xf numFmtId="0" fontId="8" fillId="2" borderId="1" xfId="0" applyNumberFormat="1" applyFont="1" applyFill="1" applyBorder="1" applyAlignment="1"/>
    <xf numFmtId="164" fontId="8" fillId="2" borderId="1" xfId="0" applyNumberFormat="1" applyFont="1" applyFill="1" applyBorder="1" applyAlignment="1"/>
    <xf numFmtId="164" fontId="6" fillId="2" borderId="36" xfId="0" applyNumberFormat="1" applyFont="1" applyFill="1" applyBorder="1" applyAlignment="1"/>
    <xf numFmtId="0" fontId="26" fillId="2" borderId="1" xfId="0" applyNumberFormat="1" applyFont="1" applyFill="1" applyBorder="1" applyAlignment="1">
      <alignment horizontal="center"/>
    </xf>
    <xf numFmtId="0" fontId="26" fillId="2" borderId="20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/>
    <xf numFmtId="164" fontId="3" fillId="2" borderId="18" xfId="0" applyNumberFormat="1" applyFont="1" applyFill="1" applyBorder="1" applyAlignment="1"/>
    <xf numFmtId="0" fontId="1" fillId="0" borderId="0" xfId="0" applyNumberFormat="1" applyFont="1" applyAlignment="1">
      <alignment vertical="top"/>
    </xf>
    <xf numFmtId="0" fontId="2" fillId="2" borderId="35" xfId="0" applyNumberFormat="1" applyFont="1" applyFill="1" applyBorder="1" applyAlignment="1">
      <alignment horizontal="center"/>
    </xf>
    <xf numFmtId="0" fontId="6" fillId="2" borderId="30" xfId="0" applyNumberFormat="1" applyFont="1" applyFill="1" applyBorder="1" applyAlignment="1"/>
    <xf numFmtId="49" fontId="3" fillId="2" borderId="15" xfId="0" applyNumberFormat="1" applyFont="1" applyFill="1" applyBorder="1" applyAlignment="1"/>
    <xf numFmtId="164" fontId="3" fillId="2" borderId="44" xfId="0" applyNumberFormat="1" applyFont="1" applyFill="1" applyBorder="1" applyAlignment="1"/>
    <xf numFmtId="164" fontId="3" fillId="2" borderId="45" xfId="0" applyNumberFormat="1" applyFont="1" applyFill="1" applyBorder="1" applyAlignment="1"/>
    <xf numFmtId="49" fontId="6" fillId="4" borderId="9" xfId="0" applyNumberFormat="1" applyFont="1" applyFill="1" applyBorder="1" applyAlignment="1"/>
    <xf numFmtId="164" fontId="6" fillId="2" borderId="46" xfId="0" applyNumberFormat="1" applyFont="1" applyFill="1" applyBorder="1" applyAlignment="1"/>
    <xf numFmtId="0" fontId="2" fillId="2" borderId="30" xfId="0" applyNumberFormat="1" applyFont="1" applyFill="1" applyBorder="1" applyAlignment="1">
      <alignment horizontal="center"/>
    </xf>
    <xf numFmtId="0" fontId="6" fillId="2" borderId="44" xfId="0" applyNumberFormat="1" applyFont="1" applyFill="1" applyBorder="1" applyAlignment="1"/>
    <xf numFmtId="49" fontId="6" fillId="4" borderId="14" xfId="0" applyNumberFormat="1" applyFont="1" applyFill="1" applyBorder="1" applyAlignment="1"/>
    <xf numFmtId="49" fontId="6" fillId="2" borderId="25" xfId="0" applyNumberFormat="1" applyFont="1" applyFill="1" applyBorder="1" applyAlignment="1"/>
    <xf numFmtId="164" fontId="6" fillId="2" borderId="35" xfId="0" applyNumberFormat="1" applyFont="1" applyFill="1" applyBorder="1" applyAlignment="1"/>
    <xf numFmtId="49" fontId="6" fillId="2" borderId="18" xfId="0" applyNumberFormat="1" applyFont="1" applyFill="1" applyBorder="1" applyAlignment="1"/>
    <xf numFmtId="49" fontId="6" fillId="2" borderId="31" xfId="0" applyNumberFormat="1" applyFont="1" applyFill="1" applyBorder="1" applyAlignment="1"/>
    <xf numFmtId="49" fontId="6" fillId="2" borderId="32" xfId="0" applyNumberFormat="1" applyFont="1" applyFill="1" applyBorder="1" applyAlignment="1"/>
    <xf numFmtId="0" fontId="17" fillId="2" borderId="20" xfId="0" applyNumberFormat="1" applyFont="1" applyFill="1" applyBorder="1" applyAlignment="1">
      <alignment horizontal="center"/>
    </xf>
    <xf numFmtId="0" fontId="20" fillId="2" borderId="20" xfId="0" applyNumberFormat="1" applyFont="1" applyFill="1" applyBorder="1" applyAlignment="1">
      <alignment horizontal="center"/>
    </xf>
    <xf numFmtId="164" fontId="17" fillId="2" borderId="25" xfId="0" applyNumberFormat="1" applyFont="1" applyFill="1" applyBorder="1" applyAlignment="1">
      <alignment horizontal="center"/>
    </xf>
    <xf numFmtId="49" fontId="18" fillId="2" borderId="26" xfId="0" applyNumberFormat="1" applyFont="1" applyFill="1" applyBorder="1" applyAlignment="1"/>
    <xf numFmtId="0" fontId="17" fillId="2" borderId="32" xfId="0" applyNumberFormat="1" applyFont="1" applyFill="1" applyBorder="1" applyAlignment="1"/>
    <xf numFmtId="0" fontId="17" fillId="2" borderId="20" xfId="0" applyNumberFormat="1" applyFont="1" applyFill="1" applyBorder="1" applyAlignment="1"/>
    <xf numFmtId="0" fontId="17" fillId="2" borderId="44" xfId="0" applyNumberFormat="1" applyFont="1" applyFill="1" applyBorder="1" applyAlignment="1">
      <alignment horizontal="center"/>
    </xf>
    <xf numFmtId="49" fontId="17" fillId="2" borderId="27" xfId="0" applyNumberFormat="1" applyFont="1" applyFill="1" applyBorder="1" applyAlignment="1"/>
    <xf numFmtId="49" fontId="3" fillId="2" borderId="32" xfId="0" applyNumberFormat="1" applyFont="1" applyFill="1" applyBorder="1" applyAlignment="1"/>
    <xf numFmtId="49" fontId="3" fillId="2" borderId="20" xfId="0" applyNumberFormat="1" applyFont="1" applyFill="1" applyBorder="1" applyAlignment="1"/>
    <xf numFmtId="164" fontId="22" fillId="2" borderId="1" xfId="0" applyNumberFormat="1" applyFont="1" applyFill="1" applyBorder="1" applyAlignment="1"/>
    <xf numFmtId="0" fontId="22" fillId="2" borderId="1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/>
    <xf numFmtId="164" fontId="23" fillId="2" borderId="27" xfId="0" applyNumberFormat="1" applyFont="1" applyFill="1" applyBorder="1" applyAlignment="1"/>
    <xf numFmtId="49" fontId="6" fillId="2" borderId="31" xfId="0" applyNumberFormat="1" applyFont="1" applyFill="1" applyBorder="1" applyAlignment="1">
      <alignment horizontal="left"/>
    </xf>
    <xf numFmtId="49" fontId="22" fillId="2" borderId="20" xfId="0" applyNumberFormat="1" applyFont="1" applyFill="1" applyBorder="1" applyAlignment="1">
      <alignment horizontal="left"/>
    </xf>
    <xf numFmtId="49" fontId="6" fillId="2" borderId="47" xfId="0" applyNumberFormat="1" applyFont="1" applyFill="1" applyBorder="1" applyAlignment="1"/>
    <xf numFmtId="49" fontId="6" fillId="2" borderId="20" xfId="0" applyNumberFormat="1" applyFont="1" applyFill="1" applyBorder="1" applyAlignment="1"/>
    <xf numFmtId="49" fontId="23" fillId="2" borderId="1" xfId="0" applyNumberFormat="1" applyFont="1" applyFill="1" applyBorder="1" applyAlignment="1"/>
    <xf numFmtId="164" fontId="23" fillId="2" borderId="32" xfId="0" applyNumberFormat="1" applyFont="1" applyFill="1" applyBorder="1" applyAlignment="1"/>
    <xf numFmtId="49" fontId="22" fillId="2" borderId="20" xfId="0" applyNumberFormat="1" applyFont="1" applyFill="1" applyBorder="1" applyAlignment="1"/>
    <xf numFmtId="49" fontId="6" fillId="2" borderId="2" xfId="0" applyNumberFormat="1" applyFont="1" applyFill="1" applyBorder="1" applyAlignment="1"/>
    <xf numFmtId="0" fontId="1" fillId="0" borderId="0" xfId="0" applyNumberFormat="1" applyFont="1" applyAlignment="1">
      <alignment vertical="top"/>
    </xf>
    <xf numFmtId="0" fontId="29" fillId="6" borderId="0" xfId="0" applyNumberFormat="1" applyFont="1" applyFill="1" applyAlignment="1"/>
    <xf numFmtId="0" fontId="17" fillId="2" borderId="7" xfId="0" applyNumberFormat="1" applyFont="1" applyFill="1" applyBorder="1" applyAlignment="1"/>
    <xf numFmtId="164" fontId="17" fillId="2" borderId="11" xfId="0" applyNumberFormat="1" applyFont="1" applyFill="1" applyBorder="1" applyAlignment="1">
      <alignment horizontal="center"/>
    </xf>
    <xf numFmtId="0" fontId="3" fillId="2" borderId="50" xfId="0" applyNumberFormat="1" applyFont="1" applyFill="1" applyBorder="1" applyAlignment="1"/>
    <xf numFmtId="0" fontId="3" fillId="2" borderId="51" xfId="0" applyNumberFormat="1" applyFont="1" applyFill="1" applyBorder="1" applyAlignment="1"/>
    <xf numFmtId="49" fontId="23" fillId="2" borderId="53" xfId="0" applyNumberFormat="1" applyFont="1" applyFill="1" applyBorder="1" applyAlignment="1"/>
    <xf numFmtId="0" fontId="22" fillId="2" borderId="7" xfId="0" applyNumberFormat="1" applyFont="1" applyFill="1" applyBorder="1" applyAlignment="1"/>
    <xf numFmtId="0" fontId="3" fillId="2" borderId="7" xfId="0" applyNumberFormat="1" applyFont="1" applyFill="1" applyBorder="1" applyAlignment="1"/>
    <xf numFmtId="0" fontId="3" fillId="2" borderId="54" xfId="0" applyNumberFormat="1" applyFont="1" applyFill="1" applyBorder="1" applyAlignment="1"/>
    <xf numFmtId="0" fontId="23" fillId="2" borderId="53" xfId="0" applyNumberFormat="1" applyFont="1" applyFill="1" applyBorder="1" applyAlignment="1"/>
    <xf numFmtId="0" fontId="3" fillId="2" borderId="53" xfId="0" applyNumberFormat="1" applyFont="1" applyFill="1" applyBorder="1" applyAlignment="1"/>
    <xf numFmtId="164" fontId="17" fillId="2" borderId="11" xfId="0" applyNumberFormat="1" applyFont="1" applyFill="1" applyBorder="1" applyAlignment="1">
      <alignment horizontal="left"/>
    </xf>
    <xf numFmtId="49" fontId="24" fillId="2" borderId="53" xfId="0" applyNumberFormat="1" applyFont="1" applyFill="1" applyBorder="1" applyAlignment="1"/>
    <xf numFmtId="164" fontId="3" fillId="2" borderId="52" xfId="0" applyNumberFormat="1" applyFont="1" applyFill="1" applyBorder="1" applyAlignment="1">
      <alignment horizontal="left"/>
    </xf>
    <xf numFmtId="0" fontId="28" fillId="2" borderId="55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/>
    <xf numFmtId="164" fontId="6" fillId="2" borderId="56" xfId="0" applyNumberFormat="1" applyFont="1" applyFill="1" applyBorder="1" applyAlignment="1"/>
    <xf numFmtId="164" fontId="6" fillId="2" borderId="53" xfId="0" applyNumberFormat="1" applyFont="1" applyFill="1" applyBorder="1" applyAlignment="1"/>
    <xf numFmtId="164" fontId="6" fillId="2" borderId="12" xfId="0" applyNumberFormat="1" applyFont="1" applyFill="1" applyBorder="1" applyAlignment="1"/>
    <xf numFmtId="49" fontId="6" fillId="3" borderId="57" xfId="0" applyNumberFormat="1" applyFont="1" applyFill="1" applyBorder="1" applyAlignment="1"/>
    <xf numFmtId="164" fontId="6" fillId="3" borderId="58" xfId="0" applyNumberFormat="1" applyFont="1" applyFill="1" applyBorder="1" applyAlignment="1"/>
    <xf numFmtId="164" fontId="6" fillId="3" borderId="59" xfId="0" applyNumberFormat="1" applyFont="1" applyFill="1" applyBorder="1" applyAlignment="1"/>
    <xf numFmtId="0" fontId="6" fillId="2" borderId="53" xfId="0" applyNumberFormat="1" applyFont="1" applyFill="1" applyBorder="1" applyAlignment="1"/>
    <xf numFmtId="49" fontId="6" fillId="5" borderId="60" xfId="0" applyNumberFormat="1" applyFont="1" applyFill="1" applyBorder="1" applyAlignment="1"/>
    <xf numFmtId="164" fontId="6" fillId="5" borderId="61" xfId="0" applyNumberFormat="1" applyFont="1" applyFill="1" applyBorder="1" applyAlignment="1"/>
    <xf numFmtId="164" fontId="6" fillId="5" borderId="62" xfId="0" applyNumberFormat="1" applyFont="1" applyFill="1" applyBorder="1" applyAlignment="1"/>
    <xf numFmtId="164" fontId="3" fillId="2" borderId="28" xfId="0" applyNumberFormat="1" applyFont="1" applyFill="1" applyBorder="1" applyAlignment="1"/>
    <xf numFmtId="49" fontId="31" fillId="0" borderId="0" xfId="0" applyNumberFormat="1" applyFont="1" applyAlignment="1">
      <alignment vertical="center"/>
    </xf>
    <xf numFmtId="2" fontId="22" fillId="2" borderId="15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164" fontId="22" fillId="2" borderId="16" xfId="0" applyNumberFormat="1" applyFont="1" applyFill="1" applyBorder="1" applyAlignment="1">
      <alignment horizontal="center"/>
    </xf>
    <xf numFmtId="49" fontId="3" fillId="2" borderId="44" xfId="0" applyNumberFormat="1" applyFont="1" applyFill="1" applyBorder="1" applyAlignment="1">
      <alignment horizontal="center"/>
    </xf>
    <xf numFmtId="0" fontId="1" fillId="0" borderId="63" xfId="0" applyNumberFormat="1" applyFont="1" applyBorder="1" applyAlignment="1">
      <alignment vertical="top"/>
    </xf>
    <xf numFmtId="0" fontId="3" fillId="2" borderId="49" xfId="0" applyNumberFormat="1" applyFont="1" applyFill="1" applyBorder="1" applyAlignment="1"/>
    <xf numFmtId="164" fontId="3" fillId="2" borderId="12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165" fontId="33" fillId="2" borderId="14" xfId="0" applyNumberFormat="1" applyFont="1" applyFill="1" applyBorder="1" applyAlignment="1">
      <alignment horizontal="left"/>
    </xf>
    <xf numFmtId="165" fontId="33" fillId="2" borderId="15" xfId="0" applyNumberFormat="1" applyFont="1" applyFill="1" applyBorder="1" applyAlignment="1">
      <alignment horizontal="left"/>
    </xf>
    <xf numFmtId="49" fontId="33" fillId="2" borderId="15" xfId="0" applyNumberFormat="1" applyFont="1" applyFill="1" applyBorder="1" applyAlignment="1">
      <alignment horizontal="left"/>
    </xf>
    <xf numFmtId="165" fontId="33" fillId="2" borderId="17" xfId="0" applyNumberFormat="1" applyFont="1" applyFill="1" applyBorder="1" applyAlignment="1">
      <alignment horizontal="left"/>
    </xf>
    <xf numFmtId="164" fontId="6" fillId="2" borderId="64" xfId="0" applyNumberFormat="1" applyFont="1" applyFill="1" applyBorder="1" applyAlignment="1"/>
    <xf numFmtId="0" fontId="1" fillId="0" borderId="12" xfId="0" applyNumberFormat="1" applyFont="1" applyBorder="1" applyAlignment="1">
      <alignment vertical="top"/>
    </xf>
    <xf numFmtId="164" fontId="6" fillId="3" borderId="66" xfId="0" applyNumberFormat="1" applyFont="1" applyFill="1" applyBorder="1" applyAlignment="1"/>
    <xf numFmtId="49" fontId="6" fillId="4" borderId="65" xfId="0" applyNumberFormat="1" applyFont="1" applyFill="1" applyBorder="1" applyAlignment="1"/>
    <xf numFmtId="49" fontId="6" fillId="4" borderId="63" xfId="0" applyNumberFormat="1" applyFont="1" applyFill="1" applyBorder="1" applyAlignment="1"/>
    <xf numFmtId="164" fontId="6" fillId="0" borderId="16" xfId="0" applyNumberFormat="1" applyFont="1" applyFill="1" applyBorder="1" applyAlignment="1"/>
    <xf numFmtId="49" fontId="3" fillId="7" borderId="15" xfId="0" applyNumberFormat="1" applyFont="1" applyFill="1" applyBorder="1" applyAlignment="1"/>
    <xf numFmtId="49" fontId="34" fillId="2" borderId="27" xfId="0" applyNumberFormat="1" applyFont="1" applyFill="1" applyBorder="1" applyAlignment="1"/>
    <xf numFmtId="49" fontId="28" fillId="2" borderId="27" xfId="0" applyNumberFormat="1" applyFont="1" applyFill="1" applyBorder="1" applyAlignment="1"/>
    <xf numFmtId="49" fontId="7" fillId="6" borderId="11" xfId="0" applyNumberFormat="1" applyFont="1" applyFill="1" applyBorder="1" applyAlignment="1"/>
    <xf numFmtId="0" fontId="8" fillId="6" borderId="12" xfId="0" applyNumberFormat="1" applyFont="1" applyFill="1" applyBorder="1" applyAlignment="1"/>
    <xf numFmtId="0" fontId="8" fillId="6" borderId="13" xfId="0" applyNumberFormat="1" applyFont="1" applyFill="1" applyBorder="1" applyAlignment="1"/>
    <xf numFmtId="0" fontId="1" fillId="6" borderId="0" xfId="0" applyNumberFormat="1" applyFont="1" applyFill="1" applyAlignment="1">
      <alignment vertical="top"/>
    </xf>
    <xf numFmtId="49" fontId="29" fillId="6" borderId="16" xfId="0" applyNumberFormat="1" applyFont="1" applyFill="1" applyBorder="1" applyAlignment="1"/>
    <xf numFmtId="0" fontId="3" fillId="6" borderId="12" xfId="0" applyNumberFormat="1" applyFont="1" applyFill="1" applyBorder="1" applyAlignment="1"/>
    <xf numFmtId="0" fontId="3" fillId="6" borderId="13" xfId="0" applyNumberFormat="1" applyFont="1" applyFill="1" applyBorder="1" applyAlignment="1"/>
    <xf numFmtId="49" fontId="10" fillId="6" borderId="16" xfId="0" applyNumberFormat="1" applyFont="1" applyFill="1" applyBorder="1" applyAlignment="1"/>
    <xf numFmtId="0" fontId="10" fillId="6" borderId="16" xfId="0" applyNumberFormat="1" applyFont="1" applyFill="1" applyBorder="1" applyAlignment="1"/>
    <xf numFmtId="0" fontId="3" fillId="6" borderId="16" xfId="0" applyNumberFormat="1" applyFont="1" applyFill="1" applyBorder="1" applyAlignment="1"/>
    <xf numFmtId="49" fontId="3" fillId="6" borderId="16" xfId="0" applyNumberFormat="1" applyFont="1" applyFill="1" applyBorder="1" applyAlignment="1"/>
    <xf numFmtId="0" fontId="5" fillId="6" borderId="11" xfId="0" applyNumberFormat="1" applyFont="1" applyFill="1" applyBorder="1" applyAlignment="1"/>
    <xf numFmtId="0" fontId="5" fillId="6" borderId="12" xfId="0" applyNumberFormat="1" applyFont="1" applyFill="1" applyBorder="1" applyAlignment="1"/>
    <xf numFmtId="0" fontId="5" fillId="6" borderId="13" xfId="0" applyNumberFormat="1" applyFont="1" applyFill="1" applyBorder="1" applyAlignment="1"/>
    <xf numFmtId="49" fontId="7" fillId="6" borderId="16" xfId="0" applyNumberFormat="1" applyFont="1" applyFill="1" applyBorder="1" applyAlignment="1"/>
    <xf numFmtId="49" fontId="10" fillId="6" borderId="12" xfId="0" applyNumberFormat="1" applyFont="1" applyFill="1" applyBorder="1" applyAlignment="1"/>
    <xf numFmtId="0" fontId="29" fillId="6" borderId="12" xfId="0" applyNumberFormat="1" applyFont="1" applyFill="1" applyBorder="1" applyAlignment="1"/>
    <xf numFmtId="0" fontId="32" fillId="6" borderId="12" xfId="0" applyNumberFormat="1" applyFont="1" applyFill="1" applyBorder="1" applyAlignment="1"/>
    <xf numFmtId="49" fontId="7" fillId="6" borderId="12" xfId="0" applyNumberFormat="1" applyFont="1" applyFill="1" applyBorder="1" applyAlignment="1"/>
    <xf numFmtId="49" fontId="25" fillId="6" borderId="12" xfId="0" applyNumberFormat="1" applyFont="1" applyFill="1" applyBorder="1" applyAlignment="1"/>
    <xf numFmtId="0" fontId="23" fillId="6" borderId="12" xfId="0" applyNumberFormat="1" applyFont="1" applyFill="1" applyBorder="1" applyAlignment="1"/>
    <xf numFmtId="0" fontId="23" fillId="6" borderId="13" xfId="0" applyNumberFormat="1" applyFont="1" applyFill="1" applyBorder="1" applyAlignment="1"/>
    <xf numFmtId="0" fontId="25" fillId="6" borderId="12" xfId="0" applyNumberFormat="1" applyFont="1" applyFill="1" applyBorder="1" applyAlignment="1"/>
    <xf numFmtId="0" fontId="6" fillId="6" borderId="12" xfId="0" applyNumberFormat="1" applyFont="1" applyFill="1" applyBorder="1" applyAlignment="1"/>
    <xf numFmtId="0" fontId="6" fillId="6" borderId="13" xfId="0" applyNumberFormat="1" applyFont="1" applyFill="1" applyBorder="1" applyAlignment="1"/>
    <xf numFmtId="0" fontId="17" fillId="6" borderId="12" xfId="0" applyNumberFormat="1" applyFont="1" applyFill="1" applyBorder="1" applyAlignment="1"/>
    <xf numFmtId="0" fontId="17" fillId="6" borderId="13" xfId="0" applyNumberFormat="1" applyFont="1" applyFill="1" applyBorder="1" applyAlignment="1"/>
    <xf numFmtId="49" fontId="6" fillId="2" borderId="21" xfId="0" applyNumberFormat="1" applyFont="1" applyFill="1" applyBorder="1" applyAlignment="1"/>
    <xf numFmtId="0" fontId="29" fillId="6" borderId="53" xfId="0" applyNumberFormat="1" applyFont="1" applyFill="1" applyBorder="1" applyAlignment="1"/>
    <xf numFmtId="0" fontId="3" fillId="6" borderId="53" xfId="0" applyNumberFormat="1" applyFont="1" applyFill="1" applyBorder="1" applyAlignment="1"/>
    <xf numFmtId="49" fontId="29" fillId="6" borderId="12" xfId="0" applyNumberFormat="1" applyFont="1" applyFill="1" applyBorder="1" applyAlignment="1"/>
    <xf numFmtId="0" fontId="10" fillId="6" borderId="12" xfId="0" applyNumberFormat="1" applyFont="1" applyFill="1" applyBorder="1" applyAlignment="1"/>
    <xf numFmtId="49" fontId="3" fillId="6" borderId="12" xfId="0" applyNumberFormat="1" applyFont="1" applyFill="1" applyBorder="1" applyAlignment="1"/>
    <xf numFmtId="0" fontId="30" fillId="6" borderId="12" xfId="0" applyNumberFormat="1" applyFont="1" applyFill="1" applyBorder="1" applyAlignment="1"/>
    <xf numFmtId="164" fontId="3" fillId="2" borderId="43" xfId="0" applyNumberFormat="1" applyFont="1" applyFill="1" applyBorder="1" applyAlignment="1"/>
    <xf numFmtId="0" fontId="1" fillId="6" borderId="12" xfId="0" applyNumberFormat="1" applyFont="1" applyFill="1" applyBorder="1" applyAlignment="1">
      <alignment vertical="top"/>
    </xf>
    <xf numFmtId="49" fontId="35" fillId="6" borderId="12" xfId="0" applyNumberFormat="1" applyFont="1" applyFill="1" applyBorder="1" applyAlignment="1"/>
    <xf numFmtId="0" fontId="36" fillId="6" borderId="12" xfId="0" applyNumberFormat="1" applyFont="1" applyFill="1" applyBorder="1" applyAlignment="1"/>
    <xf numFmtId="0" fontId="36" fillId="6" borderId="12" xfId="0" applyNumberFormat="1" applyFont="1" applyFill="1" applyBorder="1" applyAlignment="1">
      <alignment vertical="top"/>
    </xf>
    <xf numFmtId="0" fontId="36" fillId="6" borderId="0" xfId="0" applyNumberFormat="1" applyFont="1" applyFill="1" applyAlignment="1">
      <alignment vertical="top"/>
    </xf>
    <xf numFmtId="49" fontId="37" fillId="6" borderId="12" xfId="0" applyNumberFormat="1" applyFont="1" applyFill="1" applyBorder="1" applyAlignment="1"/>
    <xf numFmtId="0" fontId="38" fillId="6" borderId="12" xfId="0" applyNumberFormat="1" applyFont="1" applyFill="1" applyBorder="1" applyAlignment="1"/>
    <xf numFmtId="0" fontId="37" fillId="6" borderId="12" xfId="0" applyNumberFormat="1" applyFont="1" applyFill="1" applyBorder="1" applyAlignment="1"/>
    <xf numFmtId="0" fontId="27" fillId="6" borderId="12" xfId="0" applyNumberFormat="1" applyFont="1" applyFill="1" applyBorder="1" applyAlignment="1"/>
    <xf numFmtId="0" fontId="39" fillId="6" borderId="12" xfId="0" applyNumberFormat="1" applyFont="1" applyFill="1" applyBorder="1" applyAlignment="1">
      <alignment vertical="top"/>
    </xf>
    <xf numFmtId="0" fontId="39" fillId="6" borderId="0" xfId="0" applyNumberFormat="1" applyFont="1" applyFill="1" applyAlignment="1">
      <alignment vertical="top"/>
    </xf>
    <xf numFmtId="0" fontId="41" fillId="2" borderId="1" xfId="0" applyNumberFormat="1" applyFont="1" applyFill="1" applyBorder="1" applyAlignment="1"/>
    <xf numFmtId="0" fontId="42" fillId="0" borderId="0" xfId="0" applyNumberFormat="1" applyFont="1" applyAlignment="1">
      <alignment vertical="top"/>
    </xf>
    <xf numFmtId="0" fontId="43" fillId="6" borderId="12" xfId="0" applyNumberFormat="1" applyFont="1" applyFill="1" applyBorder="1" applyAlignment="1"/>
    <xf numFmtId="0" fontId="43" fillId="6" borderId="12" xfId="0" applyNumberFormat="1" applyFont="1" applyFill="1" applyBorder="1" applyAlignment="1">
      <alignment vertical="top"/>
    </xf>
    <xf numFmtId="0" fontId="43" fillId="6" borderId="0" xfId="0" applyNumberFormat="1" applyFont="1" applyFill="1" applyAlignment="1">
      <alignment vertical="top"/>
    </xf>
    <xf numFmtId="0" fontId="37" fillId="6" borderId="12" xfId="0" applyNumberFormat="1" applyFont="1" applyFill="1" applyBorder="1" applyAlignment="1">
      <alignment vertical="top"/>
    </xf>
    <xf numFmtId="0" fontId="37" fillId="6" borderId="0" xfId="0" applyNumberFormat="1" applyFont="1" applyFill="1" applyAlignment="1">
      <alignment vertical="top"/>
    </xf>
    <xf numFmtId="164" fontId="23" fillId="2" borderId="53" xfId="0" applyNumberFormat="1" applyFont="1" applyFill="1" applyBorder="1" applyAlignment="1"/>
    <xf numFmtId="49" fontId="3" fillId="2" borderId="67" xfId="0" applyNumberFormat="1" applyFont="1" applyFill="1" applyBorder="1" applyAlignment="1"/>
    <xf numFmtId="49" fontId="3" fillId="2" borderId="68" xfId="0" applyNumberFormat="1" applyFont="1" applyFill="1" applyBorder="1" applyAlignment="1"/>
    <xf numFmtId="49" fontId="3" fillId="2" borderId="69" xfId="0" applyNumberFormat="1" applyFont="1" applyFill="1" applyBorder="1" applyAlignment="1"/>
    <xf numFmtId="49" fontId="3" fillId="2" borderId="50" xfId="0" applyNumberFormat="1" applyFont="1" applyFill="1" applyBorder="1" applyAlignment="1"/>
    <xf numFmtId="44" fontId="22" fillId="2" borderId="15" xfId="1" applyFont="1" applyFill="1" applyBorder="1" applyAlignment="1"/>
    <xf numFmtId="0" fontId="22" fillId="2" borderId="63" xfId="0" applyNumberFormat="1" applyFont="1" applyFill="1" applyBorder="1" applyAlignment="1">
      <alignment horizontal="center"/>
    </xf>
    <xf numFmtId="44" fontId="3" fillId="2" borderId="63" xfId="1" applyFont="1" applyFill="1" applyBorder="1" applyAlignment="1"/>
    <xf numFmtId="0" fontId="44" fillId="6" borderId="12" xfId="0" applyNumberFormat="1" applyFont="1" applyFill="1" applyBorder="1" applyAlignment="1"/>
    <xf numFmtId="0" fontId="45" fillId="6" borderId="12" xfId="0" applyNumberFormat="1" applyFont="1" applyFill="1" applyBorder="1" applyAlignment="1">
      <alignment vertical="top"/>
    </xf>
    <xf numFmtId="0" fontId="45" fillId="6" borderId="0" xfId="0" applyNumberFormat="1" applyFont="1" applyFill="1" applyAlignment="1">
      <alignment vertical="top"/>
    </xf>
    <xf numFmtId="0" fontId="31" fillId="0" borderId="0" xfId="0" applyNumberFormat="1" applyFont="1" applyAlignment="1">
      <alignment vertical="top"/>
    </xf>
    <xf numFmtId="49" fontId="46" fillId="6" borderId="12" xfId="0" applyNumberFormat="1" applyFont="1" applyFill="1" applyBorder="1" applyAlignment="1"/>
    <xf numFmtId="0" fontId="47" fillId="6" borderId="12" xfId="0" applyNumberFormat="1" applyFont="1" applyFill="1" applyBorder="1" applyAlignment="1"/>
    <xf numFmtId="0" fontId="48" fillId="6" borderId="12" xfId="0" applyNumberFormat="1" applyFont="1" applyFill="1" applyBorder="1" applyAlignment="1">
      <alignment vertical="top"/>
    </xf>
    <xf numFmtId="0" fontId="48" fillId="6" borderId="0" xfId="0" applyNumberFormat="1" applyFont="1" applyFill="1" applyAlignment="1">
      <alignment vertical="top"/>
    </xf>
    <xf numFmtId="0" fontId="49" fillId="6" borderId="12" xfId="0" applyNumberFormat="1" applyFont="1" applyFill="1" applyBorder="1" applyAlignment="1"/>
    <xf numFmtId="0" fontId="50" fillId="6" borderId="12" xfId="0" applyNumberFormat="1" applyFont="1" applyFill="1" applyBorder="1" applyAlignment="1"/>
    <xf numFmtId="0" fontId="51" fillId="2" borderId="1" xfId="0" applyNumberFormat="1" applyFont="1" applyFill="1" applyBorder="1" applyAlignment="1"/>
    <xf numFmtId="49" fontId="6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/>
    <xf numFmtId="49" fontId="16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20" xfId="0" applyNumberFormat="1" applyFont="1" applyBorder="1" applyAlignment="1"/>
    <xf numFmtId="0" fontId="28" fillId="2" borderId="20" xfId="0" applyNumberFormat="1" applyFont="1" applyFill="1" applyBorder="1" applyAlignment="1">
      <alignment horizontal="center"/>
    </xf>
    <xf numFmtId="0" fontId="28" fillId="2" borderId="48" xfId="0" applyNumberFormat="1" applyFont="1" applyFill="1" applyBorder="1" applyAlignment="1">
      <alignment horizontal="center"/>
    </xf>
    <xf numFmtId="0" fontId="28" fillId="2" borderId="49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49" fontId="14" fillId="2" borderId="1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/>
    <xf numFmtId="49" fontId="15" fillId="2" borderId="1" xfId="0" applyNumberFormat="1" applyFont="1" applyFill="1" applyBorder="1" applyAlignment="1">
      <alignment horizontal="center"/>
    </xf>
    <xf numFmtId="49" fontId="26" fillId="2" borderId="1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/>
    <xf numFmtId="49" fontId="17" fillId="2" borderId="38" xfId="0" applyNumberFormat="1" applyFont="1" applyFill="1" applyBorder="1" applyAlignment="1">
      <alignment horizontal="center"/>
    </xf>
    <xf numFmtId="0" fontId="1" fillId="0" borderId="32" xfId="0" applyNumberFormat="1" applyFont="1" applyBorder="1" applyAlignment="1"/>
    <xf numFmtId="0" fontId="1" fillId="0" borderId="36" xfId="0" applyNumberFormat="1" applyFont="1" applyBorder="1" applyAlignment="1"/>
    <xf numFmtId="49" fontId="2" fillId="2" borderId="3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0" fontId="1" fillId="0" borderId="27" xfId="0" applyNumberFormat="1" applyFont="1" applyBorder="1" applyAlignment="1"/>
    <xf numFmtId="0" fontId="1" fillId="0" borderId="39" xfId="0" applyNumberFormat="1" applyFont="1" applyBorder="1" applyAlignment="1"/>
    <xf numFmtId="49" fontId="27" fillId="2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D5D5D5"/>
      <rgbColor rgb="FFFF2600"/>
      <rgbColor rgb="FFFEFCA9"/>
      <rgbColor rgb="FFFF4013"/>
      <rgbColor rgb="FFD4FDD5"/>
      <rgbColor rgb="FFA8D6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7"/>
  <sheetViews>
    <sheetView showGridLines="0" tabSelected="1" view="pageLayout" zoomScaleNormal="100" workbookViewId="0">
      <selection activeCell="B1" sqref="B1"/>
    </sheetView>
  </sheetViews>
  <sheetFormatPr defaultColWidth="14.44140625" defaultRowHeight="13.2" customHeight="1"/>
  <cols>
    <col min="1" max="1" width="10.21875" style="1" customWidth="1"/>
    <col min="2" max="2" width="13.44140625" style="1" customWidth="1"/>
    <col min="3" max="3" width="13" style="1" customWidth="1"/>
    <col min="4" max="4" width="11.77734375" style="142" customWidth="1"/>
    <col min="5" max="5" width="14.77734375" style="1" customWidth="1"/>
    <col min="6" max="6" width="13.5546875" style="1" customWidth="1"/>
    <col min="7" max="7" width="9.77734375" style="1" customWidth="1"/>
    <col min="8" max="8" width="12.44140625" style="1" customWidth="1"/>
    <col min="9" max="9" width="17.21875" style="1" customWidth="1"/>
    <col min="10" max="15" width="10.21875" style="1" customWidth="1"/>
    <col min="16" max="257" width="14.44140625" style="1" customWidth="1"/>
  </cols>
  <sheetData>
    <row r="1" spans="1:19" ht="18.75" customHeight="1">
      <c r="A1" s="2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 t="s">
        <v>153</v>
      </c>
      <c r="K1" s="3"/>
      <c r="L1" s="3"/>
      <c r="M1" s="3"/>
      <c r="N1" s="3"/>
      <c r="O1" s="3"/>
    </row>
    <row r="2" spans="1:19" ht="18.75" customHeight="1">
      <c r="A2" s="2" t="s">
        <v>2</v>
      </c>
      <c r="B2" s="3"/>
      <c r="C2" s="3"/>
      <c r="D2" s="3"/>
      <c r="E2" s="3"/>
      <c r="F2" s="3"/>
      <c r="G2" s="3"/>
      <c r="H2" s="3"/>
      <c r="I2" s="3"/>
      <c r="J2" s="3" t="s">
        <v>154</v>
      </c>
      <c r="K2" s="3"/>
      <c r="L2" s="3"/>
      <c r="M2" s="3"/>
      <c r="N2" s="3"/>
      <c r="O2" s="3"/>
    </row>
    <row r="3" spans="1:19" ht="18.75" customHeight="1">
      <c r="A3" s="3"/>
      <c r="B3" s="3"/>
      <c r="C3" s="3"/>
      <c r="D3" s="3"/>
      <c r="E3" s="3"/>
      <c r="F3" s="3"/>
      <c r="G3" s="3"/>
      <c r="H3" s="3"/>
      <c r="I3" s="3"/>
      <c r="J3" s="3" t="s">
        <v>156</v>
      </c>
      <c r="K3" s="3"/>
      <c r="L3" s="3"/>
      <c r="M3" s="3"/>
      <c r="N3" s="3"/>
      <c r="O3" s="3"/>
    </row>
    <row r="4" spans="1:19" ht="18.75" customHeight="1">
      <c r="A4" s="3"/>
      <c r="B4" s="3"/>
      <c r="C4" s="3"/>
      <c r="D4" s="3"/>
      <c r="E4" s="3"/>
      <c r="F4" s="3"/>
      <c r="G4" s="3"/>
      <c r="H4" s="3"/>
      <c r="I4" s="3"/>
      <c r="J4" s="3" t="s">
        <v>155</v>
      </c>
      <c r="K4" s="3"/>
      <c r="L4" s="3"/>
      <c r="M4" s="3"/>
      <c r="N4" s="3"/>
      <c r="O4" s="3"/>
    </row>
    <row r="5" spans="1:19" ht="15.75" customHeigh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</row>
    <row r="6" spans="1:19" ht="19.5" customHeight="1">
      <c r="A6" s="272" t="s">
        <v>157</v>
      </c>
      <c r="B6" s="273"/>
      <c r="C6" s="273"/>
      <c r="D6" s="273"/>
      <c r="E6" s="273"/>
      <c r="F6" s="273"/>
      <c r="G6" s="273"/>
      <c r="H6" s="273"/>
      <c r="I6" s="274"/>
      <c r="J6" s="6"/>
      <c r="K6" s="7"/>
      <c r="L6" s="7"/>
      <c r="M6" s="7"/>
      <c r="N6" s="7"/>
      <c r="O6" s="7"/>
    </row>
    <row r="7" spans="1:19" ht="15.75" customHeight="1">
      <c r="A7" s="8" t="s">
        <v>3</v>
      </c>
      <c r="B7" s="9" t="s">
        <v>4</v>
      </c>
      <c r="C7" s="9" t="s">
        <v>5</v>
      </c>
      <c r="D7" s="9" t="s">
        <v>108</v>
      </c>
      <c r="E7" s="9" t="s">
        <v>6</v>
      </c>
      <c r="F7" s="9" t="s">
        <v>7</v>
      </c>
      <c r="G7" s="9" t="s">
        <v>8</v>
      </c>
      <c r="H7" s="9" t="s">
        <v>9</v>
      </c>
      <c r="I7" s="10" t="s">
        <v>10</v>
      </c>
      <c r="J7" s="192" t="s">
        <v>11</v>
      </c>
      <c r="K7" s="193"/>
      <c r="L7" s="193"/>
      <c r="M7" s="193"/>
      <c r="N7" s="193"/>
      <c r="O7" s="194"/>
      <c r="P7" s="195"/>
      <c r="Q7" s="195"/>
      <c r="R7" s="195"/>
      <c r="S7" s="195"/>
    </row>
    <row r="8" spans="1:19" ht="15" customHeight="1">
      <c r="A8" s="11" t="s">
        <v>12</v>
      </c>
      <c r="B8" s="12"/>
      <c r="C8" s="12"/>
      <c r="D8" s="12"/>
      <c r="E8" s="12"/>
      <c r="F8" s="12"/>
      <c r="G8" s="12"/>
      <c r="H8" s="12"/>
      <c r="I8" s="13">
        <f t="shared" ref="I8:I20" si="0">SUM(B8:H8)</f>
        <v>0</v>
      </c>
      <c r="J8" s="196" t="s">
        <v>123</v>
      </c>
      <c r="K8" s="197"/>
      <c r="L8" s="197"/>
      <c r="M8" s="197"/>
      <c r="N8" s="197"/>
      <c r="O8" s="198"/>
      <c r="P8" s="195"/>
      <c r="Q8" s="195"/>
      <c r="R8" s="195"/>
      <c r="S8" s="195"/>
    </row>
    <row r="9" spans="1:19" ht="15" customHeight="1">
      <c r="A9" s="14" t="s">
        <v>13</v>
      </c>
      <c r="B9" s="13"/>
      <c r="C9" s="13"/>
      <c r="D9" s="13"/>
      <c r="E9" s="13"/>
      <c r="F9" s="13"/>
      <c r="G9" s="13"/>
      <c r="H9" s="13"/>
      <c r="I9" s="13">
        <f t="shared" si="0"/>
        <v>0</v>
      </c>
      <c r="J9" s="199" t="s">
        <v>14</v>
      </c>
      <c r="K9" s="197"/>
      <c r="L9" s="197"/>
      <c r="M9" s="197"/>
      <c r="N9" s="197"/>
      <c r="O9" s="198"/>
      <c r="P9" s="195"/>
      <c r="Q9" s="195"/>
      <c r="R9" s="195"/>
      <c r="S9" s="195"/>
    </row>
    <row r="10" spans="1:19" ht="15" customHeight="1">
      <c r="A10" s="15" t="s">
        <v>15</v>
      </c>
      <c r="B10" s="13"/>
      <c r="C10" s="13"/>
      <c r="D10" s="13"/>
      <c r="E10" s="13"/>
      <c r="F10" s="13"/>
      <c r="G10" s="13"/>
      <c r="H10" s="13"/>
      <c r="I10" s="13">
        <f t="shared" si="0"/>
        <v>0</v>
      </c>
      <c r="J10" s="199" t="s">
        <v>16</v>
      </c>
      <c r="K10" s="197"/>
      <c r="L10" s="197"/>
      <c r="M10" s="197"/>
      <c r="N10" s="197"/>
      <c r="O10" s="198"/>
      <c r="P10" s="195"/>
      <c r="Q10" s="195"/>
      <c r="R10" s="195"/>
      <c r="S10" s="195"/>
    </row>
    <row r="11" spans="1:19" ht="15" customHeight="1">
      <c r="A11" s="16" t="s">
        <v>17</v>
      </c>
      <c r="B11" s="13"/>
      <c r="C11" s="13"/>
      <c r="D11" s="13"/>
      <c r="E11" s="13"/>
      <c r="F11" s="13"/>
      <c r="G11" s="13"/>
      <c r="H11" s="13"/>
      <c r="I11" s="13">
        <f t="shared" si="0"/>
        <v>0</v>
      </c>
      <c r="J11" s="199" t="s">
        <v>18</v>
      </c>
      <c r="K11" s="197"/>
      <c r="L11" s="197"/>
      <c r="M11" s="197"/>
      <c r="N11" s="197"/>
      <c r="O11" s="198"/>
      <c r="P11" s="195"/>
      <c r="Q11" s="195"/>
      <c r="R11" s="195"/>
      <c r="S11" s="195"/>
    </row>
    <row r="12" spans="1:19" ht="15" customHeight="1">
      <c r="A12" s="16" t="s">
        <v>19</v>
      </c>
      <c r="B12" s="13"/>
      <c r="C12" s="13"/>
      <c r="D12" s="13"/>
      <c r="E12" s="13"/>
      <c r="F12" s="13"/>
      <c r="G12" s="13"/>
      <c r="H12" s="13"/>
      <c r="I12" s="13">
        <f t="shared" si="0"/>
        <v>0</v>
      </c>
      <c r="J12" s="199" t="s">
        <v>20</v>
      </c>
      <c r="K12" s="197"/>
      <c r="L12" s="197"/>
      <c r="M12" s="197"/>
      <c r="N12" s="197"/>
      <c r="O12" s="198"/>
      <c r="P12" s="195"/>
      <c r="Q12" s="195"/>
      <c r="R12" s="195"/>
      <c r="S12" s="195"/>
    </row>
    <row r="13" spans="1:19" ht="15" customHeight="1">
      <c r="A13" s="16" t="s">
        <v>21</v>
      </c>
      <c r="B13" s="13"/>
      <c r="C13" s="13"/>
      <c r="D13" s="13"/>
      <c r="E13" s="13"/>
      <c r="F13" s="13"/>
      <c r="G13" s="13"/>
      <c r="H13" s="13"/>
      <c r="I13" s="13">
        <f t="shared" si="0"/>
        <v>0</v>
      </c>
      <c r="J13" s="200"/>
      <c r="K13" s="197"/>
      <c r="L13" s="197"/>
      <c r="M13" s="197"/>
      <c r="N13" s="197"/>
      <c r="O13" s="198"/>
      <c r="P13" s="195"/>
      <c r="Q13" s="195"/>
      <c r="R13" s="195"/>
      <c r="S13" s="195"/>
    </row>
    <row r="14" spans="1:19" ht="15" customHeight="1">
      <c r="A14" s="16" t="s">
        <v>22</v>
      </c>
      <c r="B14" s="13"/>
      <c r="C14" s="13"/>
      <c r="D14" s="13"/>
      <c r="E14" s="13"/>
      <c r="F14" s="13"/>
      <c r="G14" s="13"/>
      <c r="H14" s="13"/>
      <c r="I14" s="13">
        <f t="shared" si="0"/>
        <v>0</v>
      </c>
      <c r="J14" s="196" t="s">
        <v>117</v>
      </c>
      <c r="K14" s="197"/>
      <c r="L14" s="197"/>
      <c r="M14" s="197"/>
      <c r="N14" s="197"/>
      <c r="O14" s="198"/>
      <c r="P14" s="195"/>
      <c r="Q14" s="195"/>
      <c r="R14" s="195"/>
      <c r="S14" s="195"/>
    </row>
    <row r="15" spans="1:19" ht="15" customHeight="1">
      <c r="A15" s="16" t="s">
        <v>24</v>
      </c>
      <c r="B15" s="13"/>
      <c r="C15" s="13"/>
      <c r="D15" s="13"/>
      <c r="E15" s="13"/>
      <c r="F15" s="13"/>
      <c r="G15" s="13"/>
      <c r="H15" s="13"/>
      <c r="I15" s="13">
        <f t="shared" si="0"/>
        <v>0</v>
      </c>
      <c r="J15" s="196" t="s">
        <v>109</v>
      </c>
      <c r="K15" s="197"/>
      <c r="L15" s="197"/>
      <c r="M15" s="197"/>
      <c r="N15" s="197"/>
      <c r="O15" s="198"/>
      <c r="P15" s="195"/>
      <c r="Q15" s="195"/>
      <c r="R15" s="195"/>
      <c r="S15" s="195"/>
    </row>
    <row r="16" spans="1:19" ht="15" customHeight="1">
      <c r="A16" s="16" t="s">
        <v>25</v>
      </c>
      <c r="B16" s="13"/>
      <c r="C16" s="13"/>
      <c r="D16" s="13"/>
      <c r="E16" s="13"/>
      <c r="F16" s="13"/>
      <c r="G16" s="13"/>
      <c r="H16" s="13"/>
      <c r="I16" s="13">
        <f t="shared" si="0"/>
        <v>0</v>
      </c>
      <c r="J16" s="201"/>
      <c r="K16" s="197"/>
      <c r="L16" s="197"/>
      <c r="M16" s="197"/>
      <c r="N16" s="197"/>
      <c r="O16" s="198"/>
      <c r="P16" s="195"/>
      <c r="Q16" s="195"/>
      <c r="R16" s="195"/>
      <c r="S16" s="195"/>
    </row>
    <row r="17" spans="1:19" ht="15" customHeight="1">
      <c r="A17" s="16" t="s">
        <v>26</v>
      </c>
      <c r="B17" s="13"/>
      <c r="C17" s="13"/>
      <c r="D17" s="13"/>
      <c r="E17" s="13"/>
      <c r="F17" s="13"/>
      <c r="G17" s="13"/>
      <c r="H17" s="13"/>
      <c r="I17" s="13">
        <f t="shared" si="0"/>
        <v>0</v>
      </c>
      <c r="J17" s="202" t="s">
        <v>23</v>
      </c>
      <c r="K17" s="197"/>
      <c r="L17" s="197"/>
      <c r="M17" s="197"/>
      <c r="N17" s="197"/>
      <c r="O17" s="198"/>
      <c r="P17" s="195"/>
      <c r="Q17" s="195"/>
      <c r="R17" s="195"/>
      <c r="S17" s="195"/>
    </row>
    <row r="18" spans="1:19" ht="15" customHeight="1">
      <c r="A18" s="16" t="s">
        <v>27</v>
      </c>
      <c r="B18" s="13"/>
      <c r="C18" s="13"/>
      <c r="D18" s="13"/>
      <c r="E18" s="13"/>
      <c r="F18" s="13"/>
      <c r="G18" s="13"/>
      <c r="H18" s="13"/>
      <c r="I18" s="13">
        <f t="shared" si="0"/>
        <v>0</v>
      </c>
      <c r="J18" s="201"/>
      <c r="K18" s="197"/>
      <c r="L18" s="197"/>
      <c r="M18" s="197"/>
      <c r="N18" s="197"/>
      <c r="O18" s="198"/>
      <c r="P18" s="195"/>
      <c r="Q18" s="195"/>
      <c r="R18" s="195"/>
      <c r="S18" s="195"/>
    </row>
    <row r="19" spans="1:19" ht="15.75" customHeight="1">
      <c r="A19" s="17" t="s">
        <v>28</v>
      </c>
      <c r="B19" s="18"/>
      <c r="C19" s="18"/>
      <c r="D19" s="18"/>
      <c r="E19" s="18"/>
      <c r="F19" s="18"/>
      <c r="G19" s="18"/>
      <c r="H19" s="18"/>
      <c r="I19" s="13">
        <f t="shared" si="0"/>
        <v>0</v>
      </c>
      <c r="J19" s="201"/>
      <c r="K19" s="197"/>
      <c r="L19" s="197"/>
      <c r="M19" s="197"/>
      <c r="N19" s="197"/>
      <c r="O19" s="198"/>
      <c r="P19" s="195"/>
      <c r="Q19" s="195"/>
      <c r="R19" s="195"/>
      <c r="S19" s="195"/>
    </row>
    <row r="20" spans="1:19" ht="15.75" customHeight="1">
      <c r="A20" s="19" t="s">
        <v>29</v>
      </c>
      <c r="B20" s="20">
        <f t="shared" ref="B20:H20" si="1">SUM(B8:B19)</f>
        <v>0</v>
      </c>
      <c r="C20" s="20">
        <f t="shared" si="1"/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1">
        <f t="shared" si="0"/>
        <v>0</v>
      </c>
      <c r="J20" s="201"/>
      <c r="K20" s="197"/>
      <c r="L20" s="197"/>
      <c r="M20" s="197"/>
      <c r="N20" s="197"/>
      <c r="O20" s="198"/>
      <c r="P20" s="195"/>
      <c r="Q20" s="195"/>
      <c r="R20" s="195"/>
      <c r="S20" s="195"/>
    </row>
    <row r="21" spans="1:19" ht="15" customHeight="1">
      <c r="A21" s="22"/>
      <c r="B21" s="23"/>
      <c r="C21" s="23"/>
      <c r="D21" s="23"/>
      <c r="E21" s="23"/>
      <c r="F21" s="23"/>
      <c r="G21" s="23"/>
      <c r="H21" s="23"/>
      <c r="I21" s="24"/>
      <c r="J21" s="197"/>
      <c r="K21" s="197"/>
      <c r="L21" s="197"/>
      <c r="M21" s="197"/>
      <c r="N21" s="197"/>
      <c r="O21" s="198"/>
      <c r="P21" s="195"/>
      <c r="Q21" s="195"/>
      <c r="R21" s="195"/>
      <c r="S21" s="195"/>
    </row>
    <row r="22" spans="1:19" ht="15" customHeight="1">
      <c r="A22" s="25"/>
      <c r="B22" s="26"/>
      <c r="C22" s="26"/>
      <c r="D22" s="26"/>
      <c r="E22" s="26"/>
      <c r="F22" s="26"/>
      <c r="G22" s="26"/>
      <c r="H22" s="26"/>
      <c r="I22" s="27"/>
      <c r="J22" s="197"/>
      <c r="K22" s="197"/>
      <c r="L22" s="197"/>
      <c r="M22" s="197"/>
      <c r="N22" s="197"/>
      <c r="O22" s="198"/>
      <c r="P22" s="195"/>
      <c r="Q22" s="195"/>
      <c r="R22" s="195"/>
      <c r="S22" s="195"/>
    </row>
    <row r="23" spans="1:19" ht="15" customHeight="1">
      <c r="A23" s="25"/>
      <c r="B23" s="26"/>
      <c r="C23" s="26"/>
      <c r="D23" s="26"/>
      <c r="E23" s="26"/>
      <c r="F23" s="26"/>
      <c r="G23" s="26"/>
      <c r="H23" s="26"/>
      <c r="I23" s="27"/>
      <c r="J23" s="197"/>
      <c r="K23" s="197"/>
      <c r="L23" s="197"/>
      <c r="M23" s="197"/>
      <c r="N23" s="197"/>
      <c r="O23" s="198"/>
      <c r="P23" s="195"/>
      <c r="Q23" s="195"/>
      <c r="R23" s="195"/>
      <c r="S23" s="195"/>
    </row>
    <row r="24" spans="1:19" ht="15.75" customHeight="1">
      <c r="A24" s="4"/>
      <c r="B24" s="28"/>
      <c r="C24" s="28"/>
      <c r="D24" s="28"/>
      <c r="E24" s="28"/>
      <c r="F24" s="28"/>
      <c r="G24" s="28"/>
      <c r="H24" s="28"/>
      <c r="I24" s="29"/>
      <c r="J24" s="197"/>
      <c r="K24" s="197"/>
      <c r="L24" s="197"/>
      <c r="M24" s="197"/>
      <c r="N24" s="197"/>
      <c r="O24" s="198"/>
      <c r="P24" s="195"/>
      <c r="Q24" s="195"/>
      <c r="R24" s="195"/>
      <c r="S24" s="195"/>
    </row>
    <row r="25" spans="1:19" ht="19.5" customHeight="1" thickBot="1">
      <c r="A25" s="276" t="s">
        <v>158</v>
      </c>
      <c r="B25" s="273"/>
      <c r="C25" s="273"/>
      <c r="D25" s="273"/>
      <c r="E25" s="273"/>
      <c r="F25" s="273"/>
      <c r="G25" s="273"/>
      <c r="H25" s="273"/>
      <c r="I25" s="277"/>
      <c r="J25" s="203"/>
      <c r="K25" s="204"/>
      <c r="L25" s="204"/>
      <c r="M25" s="204"/>
      <c r="N25" s="204"/>
      <c r="O25" s="205"/>
      <c r="P25" s="195"/>
      <c r="Q25" s="195"/>
      <c r="R25" s="195"/>
      <c r="S25" s="195"/>
    </row>
    <row r="26" spans="1:19" ht="15.75" customHeight="1" thickBot="1">
      <c r="A26" s="8" t="s">
        <v>3</v>
      </c>
      <c r="B26" s="9" t="s">
        <v>30</v>
      </c>
      <c r="C26" s="9" t="s">
        <v>31</v>
      </c>
      <c r="D26" s="9" t="s">
        <v>6</v>
      </c>
      <c r="E26" s="9" t="s">
        <v>32</v>
      </c>
      <c r="F26" s="9" t="s">
        <v>33</v>
      </c>
      <c r="G26" s="9" t="s">
        <v>34</v>
      </c>
      <c r="I26" s="30" t="s">
        <v>10</v>
      </c>
      <c r="J26" s="206" t="s">
        <v>35</v>
      </c>
      <c r="K26" s="197"/>
      <c r="L26" s="197"/>
      <c r="M26" s="197"/>
      <c r="N26" s="197"/>
      <c r="O26" s="198"/>
      <c r="P26" s="195"/>
      <c r="Q26" s="195"/>
      <c r="R26" s="195"/>
      <c r="S26" s="195"/>
    </row>
    <row r="27" spans="1:19" ht="15" customHeight="1">
      <c r="A27" s="11" t="s">
        <v>12</v>
      </c>
      <c r="B27" s="12"/>
      <c r="C27" s="12"/>
      <c r="D27" s="12"/>
      <c r="E27" s="12"/>
      <c r="F27" s="12"/>
      <c r="G27" s="12"/>
      <c r="H27" s="12"/>
      <c r="I27" s="13">
        <f t="shared" ref="I27:I39" si="2">SUM(B27:H27)</f>
        <v>0</v>
      </c>
      <c r="J27" s="199" t="s">
        <v>36</v>
      </c>
      <c r="K27" s="197"/>
      <c r="L27" s="197"/>
      <c r="M27" s="197"/>
      <c r="N27" s="197"/>
      <c r="O27" s="198"/>
      <c r="P27" s="195"/>
      <c r="Q27" s="195"/>
      <c r="R27" s="195"/>
      <c r="S27" s="195"/>
    </row>
    <row r="28" spans="1:19" ht="15" customHeight="1">
      <c r="A28" s="14" t="s">
        <v>13</v>
      </c>
      <c r="B28" s="13"/>
      <c r="C28" s="13"/>
      <c r="D28" s="13"/>
      <c r="E28" s="13"/>
      <c r="F28" s="13"/>
      <c r="G28" s="13"/>
      <c r="H28" s="13"/>
      <c r="I28" s="13">
        <f t="shared" si="2"/>
        <v>0</v>
      </c>
      <c r="J28" s="199" t="s">
        <v>37</v>
      </c>
      <c r="K28" s="197"/>
      <c r="L28" s="197"/>
      <c r="M28" s="197"/>
      <c r="N28" s="197"/>
      <c r="O28" s="198"/>
      <c r="P28" s="195"/>
      <c r="Q28" s="195"/>
      <c r="R28" s="195"/>
      <c r="S28" s="195"/>
    </row>
    <row r="29" spans="1:19" ht="15" customHeight="1">
      <c r="A29" s="15" t="s">
        <v>15</v>
      </c>
      <c r="B29" s="13"/>
      <c r="C29" s="13"/>
      <c r="D29" s="13"/>
      <c r="E29" s="13"/>
      <c r="F29" s="13"/>
      <c r="G29" s="13"/>
      <c r="H29" s="13"/>
      <c r="I29" s="13">
        <f t="shared" si="2"/>
        <v>0</v>
      </c>
      <c r="J29" s="199" t="s">
        <v>105</v>
      </c>
      <c r="K29" s="197"/>
      <c r="L29" s="197"/>
      <c r="M29" s="197"/>
      <c r="N29" s="197"/>
      <c r="O29" s="198"/>
      <c r="P29" s="195"/>
      <c r="Q29" s="195"/>
      <c r="R29" s="195"/>
      <c r="S29" s="195"/>
    </row>
    <row r="30" spans="1:19" ht="15" customHeight="1">
      <c r="A30" s="16" t="s">
        <v>17</v>
      </c>
      <c r="B30" s="13"/>
      <c r="C30" s="13"/>
      <c r="D30" s="13"/>
      <c r="E30" s="13"/>
      <c r="F30" s="13"/>
      <c r="G30" s="13"/>
      <c r="H30" s="13"/>
      <c r="I30" s="13">
        <f t="shared" si="2"/>
        <v>0</v>
      </c>
      <c r="J30" s="143" t="s">
        <v>106</v>
      </c>
      <c r="K30" s="197"/>
      <c r="L30" s="197"/>
      <c r="M30" s="197"/>
      <c r="N30" s="197"/>
      <c r="O30" s="198"/>
      <c r="P30" s="195"/>
      <c r="Q30" s="195"/>
      <c r="R30" s="195"/>
      <c r="S30" s="195"/>
    </row>
    <row r="31" spans="1:19" ht="15" customHeight="1">
      <c r="A31" s="16" t="s">
        <v>19</v>
      </c>
      <c r="B31" s="13"/>
      <c r="C31" s="13"/>
      <c r="D31" s="13"/>
      <c r="E31" s="13"/>
      <c r="F31" s="13"/>
      <c r="G31" s="13"/>
      <c r="H31" s="13"/>
      <c r="I31" s="13">
        <f t="shared" si="2"/>
        <v>0</v>
      </c>
      <c r="J31" s="199" t="s">
        <v>38</v>
      </c>
      <c r="K31" s="197"/>
      <c r="L31" s="197"/>
      <c r="M31" s="197"/>
      <c r="N31" s="197"/>
      <c r="O31" s="198"/>
      <c r="P31" s="195"/>
      <c r="Q31" s="195"/>
      <c r="R31" s="195"/>
      <c r="S31" s="195"/>
    </row>
    <row r="32" spans="1:19" ht="15" customHeight="1">
      <c r="A32" s="16" t="s">
        <v>21</v>
      </c>
      <c r="B32" s="13"/>
      <c r="C32" s="13"/>
      <c r="D32" s="13"/>
      <c r="E32" s="13"/>
      <c r="F32" s="13"/>
      <c r="G32" s="13"/>
      <c r="H32" s="13"/>
      <c r="I32" s="13">
        <f t="shared" si="2"/>
        <v>0</v>
      </c>
      <c r="J32" s="201"/>
      <c r="K32" s="197"/>
      <c r="L32" s="197"/>
      <c r="M32" s="197"/>
      <c r="N32" s="197"/>
      <c r="O32" s="198"/>
      <c r="P32" s="195"/>
      <c r="Q32" s="195"/>
      <c r="R32" s="195"/>
      <c r="S32" s="195"/>
    </row>
    <row r="33" spans="1:19" ht="15" customHeight="1">
      <c r="A33" s="16" t="s">
        <v>22</v>
      </c>
      <c r="B33" s="13"/>
      <c r="C33" s="13"/>
      <c r="D33" s="13"/>
      <c r="E33" s="13"/>
      <c r="F33" s="13"/>
      <c r="G33" s="13"/>
      <c r="H33" s="13"/>
      <c r="I33" s="13">
        <f t="shared" si="2"/>
        <v>0</v>
      </c>
      <c r="J33" s="202" t="s">
        <v>23</v>
      </c>
      <c r="K33" s="197"/>
      <c r="L33" s="197"/>
      <c r="M33" s="197"/>
      <c r="N33" s="197"/>
      <c r="O33" s="198"/>
      <c r="P33" s="195"/>
      <c r="Q33" s="195"/>
      <c r="R33" s="195"/>
      <c r="S33" s="195"/>
    </row>
    <row r="34" spans="1:19" ht="15" customHeight="1">
      <c r="A34" s="16" t="s">
        <v>24</v>
      </c>
      <c r="B34" s="13"/>
      <c r="C34" s="13"/>
      <c r="D34" s="13"/>
      <c r="E34" s="13"/>
      <c r="F34" s="13"/>
      <c r="G34" s="13"/>
      <c r="H34" s="13"/>
      <c r="I34" s="13">
        <f t="shared" si="2"/>
        <v>0</v>
      </c>
      <c r="J34" s="199" t="s">
        <v>39</v>
      </c>
      <c r="K34" s="197"/>
      <c r="L34" s="197"/>
      <c r="M34" s="197"/>
      <c r="N34" s="197"/>
      <c r="O34" s="198"/>
      <c r="P34" s="195"/>
      <c r="Q34" s="195"/>
      <c r="R34" s="195"/>
      <c r="S34" s="195"/>
    </row>
    <row r="35" spans="1:19" ht="15" customHeight="1">
      <c r="A35" s="16" t="s">
        <v>25</v>
      </c>
      <c r="B35" s="13"/>
      <c r="C35" s="13"/>
      <c r="D35" s="13"/>
      <c r="E35" s="13"/>
      <c r="F35" s="13"/>
      <c r="G35" s="13"/>
      <c r="H35" s="13"/>
      <c r="I35" s="13">
        <f t="shared" si="2"/>
        <v>0</v>
      </c>
      <c r="J35" s="201"/>
      <c r="K35" s="197"/>
      <c r="L35" s="197"/>
      <c r="M35" s="197"/>
      <c r="N35" s="197"/>
      <c r="O35" s="198"/>
      <c r="P35" s="195"/>
      <c r="Q35" s="195"/>
      <c r="R35" s="195"/>
      <c r="S35" s="195"/>
    </row>
    <row r="36" spans="1:19" ht="15" customHeight="1">
      <c r="A36" s="16" t="s">
        <v>26</v>
      </c>
      <c r="B36" s="13"/>
      <c r="C36" s="13"/>
      <c r="D36" s="13"/>
      <c r="E36" s="13"/>
      <c r="F36" s="13"/>
      <c r="G36" s="13"/>
      <c r="H36" s="13"/>
      <c r="I36" s="13">
        <f t="shared" si="2"/>
        <v>0</v>
      </c>
      <c r="J36" s="202" t="s">
        <v>23</v>
      </c>
      <c r="K36" s="197"/>
      <c r="L36" s="197"/>
      <c r="M36" s="197"/>
      <c r="N36" s="197"/>
      <c r="O36" s="198"/>
      <c r="P36" s="195"/>
      <c r="Q36" s="195"/>
      <c r="R36" s="195"/>
      <c r="S36" s="195"/>
    </row>
    <row r="37" spans="1:19" ht="15" customHeight="1">
      <c r="A37" s="16" t="s">
        <v>27</v>
      </c>
      <c r="B37" s="13"/>
      <c r="C37" s="13"/>
      <c r="D37" s="13"/>
      <c r="E37" s="13"/>
      <c r="F37" s="13"/>
      <c r="G37" s="13"/>
      <c r="H37" s="13"/>
      <c r="I37" s="13">
        <f t="shared" si="2"/>
        <v>0</v>
      </c>
      <c r="J37" s="202" t="s">
        <v>23</v>
      </c>
      <c r="K37" s="197"/>
      <c r="L37" s="197"/>
      <c r="M37" s="197"/>
      <c r="N37" s="197"/>
      <c r="O37" s="198"/>
      <c r="P37" s="195"/>
      <c r="Q37" s="195"/>
      <c r="R37" s="195"/>
      <c r="S37" s="195"/>
    </row>
    <row r="38" spans="1:19" ht="15" customHeight="1">
      <c r="A38" s="16" t="s">
        <v>28</v>
      </c>
      <c r="B38" s="13"/>
      <c r="C38" s="13"/>
      <c r="D38" s="13"/>
      <c r="E38" s="13"/>
      <c r="F38" s="13"/>
      <c r="G38" s="13"/>
      <c r="H38" s="13"/>
      <c r="I38" s="13">
        <f t="shared" si="2"/>
        <v>0</v>
      </c>
      <c r="J38" s="201"/>
      <c r="K38" s="197"/>
      <c r="L38" s="197"/>
      <c r="M38" s="197"/>
      <c r="N38" s="197"/>
      <c r="O38" s="198"/>
      <c r="P38" s="195"/>
      <c r="Q38" s="195"/>
      <c r="R38" s="195"/>
      <c r="S38" s="195"/>
    </row>
    <row r="39" spans="1:19" ht="15.75" customHeight="1" thickBot="1">
      <c r="A39" s="31" t="s">
        <v>29</v>
      </c>
      <c r="B39" s="21">
        <f t="shared" ref="B39:H39" si="3">SUM(B27:B38)</f>
        <v>0</v>
      </c>
      <c r="C39" s="21">
        <f t="shared" si="3"/>
        <v>0</v>
      </c>
      <c r="D39" s="21">
        <f t="shared" si="3"/>
        <v>0</v>
      </c>
      <c r="E39" s="21">
        <f t="shared" si="3"/>
        <v>0</v>
      </c>
      <c r="F39" s="32">
        <f t="shared" si="3"/>
        <v>0</v>
      </c>
      <c r="G39" s="21">
        <f t="shared" si="3"/>
        <v>0</v>
      </c>
      <c r="H39" s="21">
        <f t="shared" si="3"/>
        <v>0</v>
      </c>
      <c r="I39" s="21">
        <f t="shared" si="2"/>
        <v>0</v>
      </c>
      <c r="J39" s="201"/>
      <c r="K39" s="197"/>
      <c r="L39" s="197"/>
      <c r="M39" s="197"/>
      <c r="N39" s="197"/>
      <c r="O39" s="198"/>
      <c r="P39" s="195"/>
      <c r="Q39" s="195"/>
      <c r="R39" s="195"/>
      <c r="S39" s="195"/>
    </row>
    <row r="40" spans="1:19" ht="15.75" customHeight="1">
      <c r="A40" s="162" t="s">
        <v>40</v>
      </c>
      <c r="B40" s="163"/>
      <c r="C40" s="163"/>
      <c r="D40" s="163"/>
      <c r="E40" s="164">
        <v>0</v>
      </c>
      <c r="F40" s="159"/>
      <c r="G40" s="35"/>
      <c r="H40" s="24"/>
      <c r="I40" s="161"/>
      <c r="J40" s="207" t="s">
        <v>41</v>
      </c>
      <c r="K40" s="197"/>
      <c r="L40" s="197"/>
      <c r="M40" s="197"/>
      <c r="N40" s="197"/>
      <c r="O40" s="198"/>
      <c r="P40" s="195"/>
      <c r="Q40" s="195"/>
      <c r="R40" s="195"/>
      <c r="S40" s="195"/>
    </row>
    <row r="41" spans="1:19" ht="15" customHeight="1">
      <c r="A41" s="166" t="s">
        <v>42</v>
      </c>
      <c r="B41" s="167"/>
      <c r="C41" s="167"/>
      <c r="D41" s="167"/>
      <c r="E41" s="168">
        <f>SUM(E39-E40)</f>
        <v>0</v>
      </c>
      <c r="F41" s="161"/>
      <c r="G41" s="158"/>
      <c r="H41" s="27"/>
      <c r="I41" s="161"/>
      <c r="J41" s="197"/>
      <c r="K41" s="197"/>
      <c r="L41" s="197"/>
      <c r="M41" s="197"/>
      <c r="N41" s="197"/>
      <c r="O41" s="198"/>
      <c r="P41" s="195"/>
      <c r="Q41" s="195"/>
      <c r="R41" s="195"/>
      <c r="S41" s="195"/>
    </row>
    <row r="42" spans="1:19" ht="15" customHeight="1">
      <c r="A42" s="165"/>
      <c r="B42" s="160"/>
      <c r="C42" s="160"/>
      <c r="D42" s="160"/>
      <c r="E42" s="111"/>
      <c r="F42" s="161"/>
      <c r="G42" s="158"/>
      <c r="H42" s="26"/>
      <c r="I42" s="27"/>
      <c r="J42" s="197"/>
      <c r="K42" s="197"/>
      <c r="L42" s="197"/>
      <c r="M42" s="197"/>
      <c r="N42" s="197"/>
      <c r="O42" s="198"/>
      <c r="P42" s="195"/>
      <c r="Q42" s="195"/>
      <c r="R42" s="195"/>
      <c r="S42" s="195"/>
    </row>
    <row r="43" spans="1:19" ht="15" customHeight="1">
      <c r="A43" s="25"/>
      <c r="B43" s="26"/>
      <c r="C43" s="26"/>
      <c r="D43" s="26"/>
      <c r="E43" s="26"/>
      <c r="F43" s="160"/>
      <c r="G43" s="26"/>
      <c r="H43" s="26"/>
      <c r="I43" s="27"/>
      <c r="J43" s="197"/>
      <c r="K43" s="197"/>
      <c r="L43" s="197"/>
      <c r="M43" s="197"/>
      <c r="N43" s="197"/>
      <c r="O43" s="198"/>
      <c r="P43" s="195"/>
      <c r="Q43" s="195"/>
      <c r="R43" s="195"/>
      <c r="S43" s="195"/>
    </row>
    <row r="44" spans="1:19" ht="15.75" customHeight="1">
      <c r="A44" s="25"/>
      <c r="B44" s="26"/>
      <c r="C44" s="26"/>
      <c r="D44" s="26"/>
      <c r="E44" s="26"/>
      <c r="F44" s="26"/>
      <c r="G44" s="26"/>
      <c r="H44" s="39"/>
      <c r="I44" s="27"/>
      <c r="J44" s="197"/>
      <c r="K44" s="197"/>
      <c r="L44" s="197"/>
      <c r="M44" s="197"/>
      <c r="N44" s="197"/>
      <c r="O44" s="198"/>
      <c r="P44" s="195"/>
      <c r="Q44" s="195"/>
      <c r="R44" s="195"/>
      <c r="S44" s="195"/>
    </row>
    <row r="45" spans="1:19" ht="15.75" customHeight="1">
      <c r="A45" s="40" t="s">
        <v>159</v>
      </c>
      <c r="B45" s="26"/>
      <c r="C45" s="26"/>
      <c r="D45" s="26"/>
      <c r="E45" s="41" t="s">
        <v>23</v>
      </c>
      <c r="F45" s="26"/>
      <c r="G45" s="42"/>
      <c r="H45" s="43">
        <v>0</v>
      </c>
      <c r="I45" s="44"/>
      <c r="J45" s="207" t="s">
        <v>166</v>
      </c>
      <c r="K45" s="197"/>
      <c r="L45" s="197"/>
      <c r="M45" s="197"/>
      <c r="N45" s="197"/>
      <c r="O45" s="198"/>
      <c r="P45" s="195"/>
      <c r="Q45" s="195"/>
      <c r="R45" s="195"/>
      <c r="S45" s="195"/>
    </row>
    <row r="46" spans="1:19" ht="15" customHeight="1">
      <c r="A46" s="40" t="s">
        <v>160</v>
      </c>
      <c r="B46" s="26"/>
      <c r="C46" s="26"/>
      <c r="D46" s="26"/>
      <c r="E46" s="26"/>
      <c r="F46" s="26"/>
      <c r="G46" s="26"/>
      <c r="H46" s="23">
        <f>I20</f>
        <v>0</v>
      </c>
      <c r="I46" s="27"/>
      <c r="J46" s="207" t="s">
        <v>43</v>
      </c>
      <c r="K46" s="197"/>
      <c r="L46" s="197"/>
      <c r="M46" s="197"/>
      <c r="N46" s="197"/>
      <c r="O46" s="198"/>
      <c r="P46" s="195"/>
      <c r="Q46" s="195"/>
      <c r="R46" s="195"/>
      <c r="S46" s="195"/>
    </row>
    <row r="47" spans="1:19" ht="15" customHeight="1">
      <c r="A47" s="40" t="s">
        <v>161</v>
      </c>
      <c r="B47" s="26"/>
      <c r="C47" s="26"/>
      <c r="D47" s="26"/>
      <c r="E47" s="26"/>
      <c r="F47" s="26"/>
      <c r="G47" s="26"/>
      <c r="H47" s="45">
        <f>I39</f>
        <v>0</v>
      </c>
      <c r="I47" s="27"/>
      <c r="J47" s="197"/>
      <c r="K47" s="197"/>
      <c r="L47" s="197"/>
      <c r="M47" s="197"/>
      <c r="N47" s="197"/>
      <c r="O47" s="198"/>
      <c r="P47" s="195"/>
      <c r="Q47" s="195"/>
      <c r="R47" s="195"/>
      <c r="S47" s="195"/>
    </row>
    <row r="48" spans="1:19" ht="15.75" customHeight="1">
      <c r="A48" s="40" t="s">
        <v>162</v>
      </c>
      <c r="B48" s="26"/>
      <c r="C48" s="26"/>
      <c r="D48" s="26"/>
      <c r="E48" s="26"/>
      <c r="F48" s="26"/>
      <c r="G48" s="26"/>
      <c r="H48" s="46">
        <f>SUM(H45+H46-H47)</f>
        <v>0</v>
      </c>
      <c r="I48" s="27"/>
      <c r="J48" s="207" t="s">
        <v>173</v>
      </c>
      <c r="K48" s="197"/>
      <c r="L48" s="197"/>
      <c r="M48" s="197"/>
      <c r="N48" s="197"/>
      <c r="O48" s="198"/>
      <c r="P48" s="195"/>
      <c r="Q48" s="195"/>
      <c r="R48" s="195"/>
      <c r="S48" s="195"/>
    </row>
    <row r="49" spans="1:257" ht="15.75" customHeight="1">
      <c r="A49" s="25"/>
      <c r="B49" s="26"/>
      <c r="C49" s="26"/>
      <c r="D49" s="26"/>
      <c r="E49" s="26"/>
      <c r="F49" s="26"/>
      <c r="G49" s="26"/>
      <c r="H49" s="35"/>
      <c r="I49" s="27"/>
      <c r="J49" s="208" t="s">
        <v>174</v>
      </c>
      <c r="K49" s="197"/>
      <c r="L49" s="197"/>
      <c r="M49" s="197"/>
      <c r="N49" s="197"/>
      <c r="O49" s="198"/>
      <c r="P49" s="195"/>
      <c r="Q49" s="195"/>
      <c r="R49" s="195"/>
      <c r="S49" s="195"/>
    </row>
    <row r="50" spans="1:257" ht="15.75" customHeight="1">
      <c r="A50" s="25"/>
      <c r="B50" s="26"/>
      <c r="C50" s="26"/>
      <c r="D50" s="26"/>
      <c r="E50" s="26"/>
      <c r="F50" s="26"/>
      <c r="G50" s="26"/>
      <c r="H50" s="160"/>
      <c r="I50" s="27"/>
      <c r="J50" s="208"/>
      <c r="K50" s="197"/>
      <c r="L50" s="197"/>
      <c r="M50" s="197"/>
      <c r="N50" s="197"/>
      <c r="O50" s="198"/>
      <c r="P50" s="195"/>
      <c r="Q50" s="195"/>
      <c r="R50" s="195"/>
      <c r="S50" s="195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42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  <c r="HV50" s="142"/>
      <c r="HW50" s="142"/>
      <c r="HX50" s="142"/>
      <c r="HY50" s="142"/>
      <c r="HZ50" s="142"/>
      <c r="IA50" s="142"/>
      <c r="IB50" s="142"/>
      <c r="IC50" s="142"/>
      <c r="ID50" s="142"/>
      <c r="IE50" s="142"/>
      <c r="IF50" s="142"/>
      <c r="IG50" s="142"/>
      <c r="IH50" s="142"/>
      <c r="II50" s="142"/>
      <c r="IJ50" s="142"/>
      <c r="IK50" s="142"/>
      <c r="IL50" s="142"/>
      <c r="IM50" s="142"/>
      <c r="IN50" s="142"/>
      <c r="IO50" s="142"/>
      <c r="IP50" s="142"/>
      <c r="IQ50" s="142"/>
      <c r="IR50" s="142"/>
      <c r="IS50" s="142"/>
      <c r="IT50" s="142"/>
      <c r="IU50" s="142"/>
      <c r="IV50" s="142"/>
      <c r="IW50" s="142"/>
    </row>
    <row r="51" spans="1:257" ht="15.75" customHeight="1">
      <c r="A51" s="25"/>
      <c r="B51" s="26"/>
      <c r="C51" s="26"/>
      <c r="D51" s="26"/>
      <c r="E51" s="26"/>
      <c r="F51" s="26"/>
      <c r="G51" s="26"/>
      <c r="H51" s="160"/>
      <c r="I51" s="27"/>
      <c r="J51" s="209"/>
      <c r="K51" s="197"/>
      <c r="L51" s="197"/>
      <c r="M51" s="197"/>
      <c r="N51" s="197"/>
      <c r="O51" s="198"/>
      <c r="P51" s="195"/>
      <c r="Q51" s="195"/>
      <c r="R51" s="195"/>
      <c r="S51" s="195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  <c r="IQ51" s="142"/>
      <c r="IR51" s="142"/>
      <c r="IS51" s="142"/>
      <c r="IT51" s="142"/>
      <c r="IU51" s="142"/>
      <c r="IV51" s="142"/>
      <c r="IW51" s="142"/>
    </row>
    <row r="52" spans="1:257" ht="15.75" customHeight="1">
      <c r="A52" s="25"/>
      <c r="B52" s="26"/>
      <c r="C52" s="26"/>
      <c r="D52" s="26"/>
      <c r="E52" s="26"/>
      <c r="F52" s="26"/>
      <c r="G52" s="26"/>
      <c r="H52" s="160"/>
      <c r="I52" s="27"/>
      <c r="J52" s="209"/>
      <c r="K52" s="197"/>
      <c r="L52" s="197"/>
      <c r="M52" s="197"/>
      <c r="N52" s="197"/>
      <c r="O52" s="198"/>
      <c r="P52" s="195"/>
      <c r="Q52" s="195"/>
      <c r="R52" s="195"/>
      <c r="S52" s="195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  <c r="IL52" s="142"/>
      <c r="IM52" s="142"/>
      <c r="IN52" s="142"/>
      <c r="IO52" s="142"/>
      <c r="IP52" s="142"/>
      <c r="IQ52" s="142"/>
      <c r="IR52" s="142"/>
      <c r="IS52" s="142"/>
      <c r="IT52" s="142"/>
      <c r="IU52" s="142"/>
      <c r="IV52" s="142"/>
      <c r="IW52" s="142"/>
    </row>
    <row r="53" spans="1:257" ht="15.75" customHeight="1">
      <c r="A53" s="275" t="s">
        <v>44</v>
      </c>
      <c r="B53" s="267"/>
      <c r="C53" s="267"/>
      <c r="D53" s="267"/>
      <c r="E53" s="267"/>
      <c r="F53" s="267"/>
      <c r="G53" s="267"/>
      <c r="H53" s="267"/>
      <c r="I53" s="268"/>
      <c r="J53" s="197"/>
      <c r="K53" s="197"/>
      <c r="L53" s="197"/>
      <c r="M53" s="197"/>
      <c r="N53" s="197"/>
      <c r="O53" s="198"/>
      <c r="P53" s="195"/>
      <c r="Q53" s="195"/>
      <c r="R53" s="195"/>
      <c r="S53" s="195"/>
    </row>
    <row r="54" spans="1:257" ht="15.75" customHeight="1">
      <c r="A54" s="278" t="s">
        <v>177</v>
      </c>
      <c r="B54" s="267"/>
      <c r="C54" s="267"/>
      <c r="D54" s="267"/>
      <c r="E54" s="267"/>
      <c r="F54" s="267"/>
      <c r="G54" s="267"/>
      <c r="H54" s="267"/>
      <c r="I54" s="268"/>
      <c r="J54" s="197"/>
      <c r="K54" s="197"/>
      <c r="L54" s="197"/>
      <c r="M54" s="197"/>
      <c r="N54" s="197"/>
      <c r="O54" s="198"/>
      <c r="P54" s="195"/>
      <c r="Q54" s="195"/>
      <c r="R54" s="195"/>
      <c r="S54" s="195"/>
    </row>
    <row r="55" spans="1:257" ht="15.75" customHeight="1">
      <c r="A55" s="266" t="s">
        <v>163</v>
      </c>
      <c r="B55" s="267"/>
      <c r="C55" s="267"/>
      <c r="D55" s="267"/>
      <c r="E55" s="267"/>
      <c r="F55" s="267"/>
      <c r="G55" s="267"/>
      <c r="H55" s="267"/>
      <c r="I55" s="268"/>
      <c r="J55" s="197"/>
      <c r="K55" s="197"/>
      <c r="L55" s="197"/>
      <c r="M55" s="197"/>
      <c r="N55" s="197"/>
      <c r="O55" s="198"/>
      <c r="P55" s="195"/>
      <c r="Q55" s="195"/>
      <c r="R55" s="195"/>
      <c r="S55" s="195"/>
    </row>
    <row r="56" spans="1:257" ht="15" customHeight="1">
      <c r="A56" s="5"/>
      <c r="B56" s="5"/>
      <c r="C56" s="5"/>
      <c r="D56" s="5"/>
      <c r="E56" s="5"/>
      <c r="F56" s="5"/>
      <c r="G56" s="5"/>
      <c r="H56" s="5"/>
      <c r="I56" s="47"/>
      <c r="J56" s="210" t="s">
        <v>11</v>
      </c>
      <c r="K56" s="197"/>
      <c r="L56" s="197"/>
      <c r="M56" s="197"/>
      <c r="N56" s="197"/>
      <c r="O56" s="198"/>
      <c r="P56" s="195"/>
      <c r="Q56" s="195"/>
      <c r="R56" s="195"/>
      <c r="S56" s="195"/>
    </row>
    <row r="57" spans="1:257" ht="15.75" customHeight="1">
      <c r="A57" s="48" t="s">
        <v>45</v>
      </c>
      <c r="B57" s="49" t="s">
        <v>23</v>
      </c>
      <c r="C57" s="50"/>
      <c r="D57" s="144"/>
      <c r="E57" s="5"/>
      <c r="F57" s="48" t="s">
        <v>46</v>
      </c>
      <c r="G57" s="48" t="s">
        <v>23</v>
      </c>
      <c r="H57" s="49" t="s">
        <v>23</v>
      </c>
      <c r="I57" s="51"/>
      <c r="J57" s="207" t="s">
        <v>47</v>
      </c>
      <c r="K57" s="197"/>
      <c r="L57" s="197"/>
      <c r="M57" s="197"/>
      <c r="N57" s="197"/>
      <c r="O57" s="198"/>
      <c r="P57" s="195"/>
      <c r="Q57" s="195"/>
      <c r="R57" s="195"/>
      <c r="S57" s="195"/>
    </row>
    <row r="58" spans="1:257" ht="15.75" customHeight="1">
      <c r="A58" s="52" t="s">
        <v>48</v>
      </c>
      <c r="B58" s="53"/>
      <c r="C58" s="54">
        <v>10</v>
      </c>
      <c r="D58" s="154"/>
      <c r="E58" s="55" t="s">
        <v>49</v>
      </c>
      <c r="F58" s="48" t="s">
        <v>50</v>
      </c>
      <c r="G58" s="5"/>
      <c r="H58" s="56" t="s">
        <v>23</v>
      </c>
      <c r="I58" s="57"/>
      <c r="J58" s="207" t="s">
        <v>131</v>
      </c>
      <c r="K58" s="197"/>
      <c r="L58" s="197"/>
      <c r="M58" s="197"/>
      <c r="N58" s="197"/>
      <c r="O58" s="198"/>
      <c r="P58" s="195"/>
      <c r="Q58" s="195"/>
      <c r="R58" s="195"/>
      <c r="S58" s="195"/>
    </row>
    <row r="59" spans="1:257" ht="15" customHeight="1">
      <c r="A59" s="48" t="s">
        <v>51</v>
      </c>
      <c r="B59" s="49" t="s">
        <v>23</v>
      </c>
      <c r="C59" s="58"/>
      <c r="D59" s="146"/>
      <c r="E59" s="59"/>
      <c r="F59" s="48" t="s">
        <v>52</v>
      </c>
      <c r="G59" s="5"/>
      <c r="H59" s="56" t="s">
        <v>23</v>
      </c>
      <c r="I59" s="60"/>
      <c r="J59" s="207" t="s">
        <v>53</v>
      </c>
      <c r="K59" s="197"/>
      <c r="L59" s="197"/>
      <c r="M59" s="197"/>
      <c r="N59" s="197"/>
      <c r="O59" s="198"/>
      <c r="P59" s="195"/>
      <c r="Q59" s="195"/>
      <c r="R59" s="195"/>
      <c r="S59" s="195"/>
    </row>
    <row r="60" spans="1:257" ht="15" customHeight="1">
      <c r="A60" s="48" t="s">
        <v>54</v>
      </c>
      <c r="B60" s="61"/>
      <c r="C60" s="62"/>
      <c r="D60" s="62"/>
      <c r="E60" s="62"/>
      <c r="F60" s="63"/>
      <c r="G60" s="5"/>
      <c r="H60" s="64"/>
      <c r="I60" s="60"/>
      <c r="J60" s="197"/>
      <c r="K60" s="197"/>
      <c r="L60" s="197"/>
      <c r="M60" s="197"/>
      <c r="N60" s="197"/>
      <c r="O60" s="198"/>
      <c r="P60" s="195"/>
      <c r="Q60" s="195"/>
      <c r="R60" s="195"/>
      <c r="S60" s="195"/>
    </row>
    <row r="61" spans="1:257" ht="15" customHeight="1">
      <c r="A61" s="59"/>
      <c r="B61" s="59"/>
      <c r="C61" s="59"/>
      <c r="D61" s="59"/>
      <c r="E61" s="59"/>
      <c r="F61" s="59"/>
      <c r="G61" s="59"/>
      <c r="H61" s="65"/>
      <c r="I61" s="57"/>
      <c r="J61" s="197"/>
      <c r="K61" s="197"/>
      <c r="L61" s="197"/>
      <c r="M61" s="197"/>
      <c r="N61" s="197"/>
      <c r="O61" s="198"/>
      <c r="P61" s="195"/>
      <c r="Q61" s="195"/>
      <c r="R61" s="195"/>
      <c r="S61" s="195"/>
    </row>
    <row r="62" spans="1:257" ht="15" customHeight="1">
      <c r="A62" s="281" t="s">
        <v>55</v>
      </c>
      <c r="B62" s="282"/>
      <c r="C62" s="282"/>
      <c r="D62" s="282"/>
      <c r="E62" s="282"/>
      <c r="F62" s="282"/>
      <c r="G62" s="282"/>
      <c r="H62" s="282"/>
      <c r="I62" s="283"/>
      <c r="J62" s="197"/>
      <c r="K62" s="197"/>
      <c r="L62" s="197"/>
      <c r="M62" s="197"/>
      <c r="N62" s="197"/>
      <c r="O62" s="198"/>
      <c r="P62" s="195"/>
      <c r="Q62" s="195"/>
      <c r="R62" s="195"/>
      <c r="S62" s="195"/>
    </row>
    <row r="63" spans="1:257" ht="15" customHeight="1">
      <c r="A63" s="66" t="s">
        <v>164</v>
      </c>
      <c r="B63" s="62"/>
      <c r="C63" s="65"/>
      <c r="D63" s="147"/>
      <c r="E63" s="62"/>
      <c r="F63" s="65"/>
      <c r="G63" s="62"/>
      <c r="H63" s="62"/>
      <c r="I63" s="67">
        <f>H45</f>
        <v>0</v>
      </c>
      <c r="J63" s="197"/>
      <c r="K63" s="197"/>
      <c r="L63" s="197"/>
      <c r="M63" s="197"/>
      <c r="N63" s="197"/>
      <c r="O63" s="198"/>
      <c r="P63" s="195"/>
      <c r="Q63" s="195"/>
      <c r="R63" s="195"/>
      <c r="S63" s="195"/>
    </row>
    <row r="64" spans="1:257" ht="15" customHeight="1">
      <c r="A64" s="68" t="s">
        <v>56</v>
      </c>
      <c r="B64" s="69"/>
      <c r="C64" s="70">
        <f>C58-C73</f>
        <v>4.75</v>
      </c>
      <c r="D64" s="71" t="s">
        <v>57</v>
      </c>
      <c r="E64" s="171">
        <f>SUM(B8:B19)/C64</f>
        <v>0</v>
      </c>
      <c r="F64" s="170" t="s">
        <v>111</v>
      </c>
      <c r="G64" s="169">
        <f>D20</f>
        <v>0</v>
      </c>
      <c r="H64" s="73">
        <f>C64*E64+G64</f>
        <v>0</v>
      </c>
      <c r="I64" s="74"/>
      <c r="J64" s="207" t="s">
        <v>110</v>
      </c>
      <c r="K64" s="197"/>
      <c r="L64" s="197"/>
      <c r="M64" s="197"/>
      <c r="N64" s="197"/>
      <c r="O64" s="198"/>
      <c r="P64" s="195"/>
      <c r="Q64" s="195"/>
      <c r="R64" s="195"/>
      <c r="S64" s="195"/>
    </row>
    <row r="65" spans="1:19" ht="15" customHeight="1">
      <c r="A65" s="75"/>
      <c r="B65" s="75"/>
      <c r="C65" s="191" t="s">
        <v>170</v>
      </c>
      <c r="D65" s="155"/>
      <c r="E65" s="75"/>
      <c r="F65" s="77"/>
      <c r="G65" s="75"/>
      <c r="H65" s="78"/>
      <c r="I65" s="79"/>
      <c r="J65" s="211" t="s">
        <v>23</v>
      </c>
      <c r="K65" s="212"/>
      <c r="L65" s="212"/>
      <c r="M65" s="212"/>
      <c r="N65" s="212"/>
      <c r="O65" s="213"/>
      <c r="P65" s="195"/>
      <c r="Q65" s="195"/>
      <c r="R65" s="195"/>
      <c r="S65" s="195"/>
    </row>
    <row r="66" spans="1:19" ht="15" customHeight="1">
      <c r="A66" s="68" t="s">
        <v>58</v>
      </c>
      <c r="B66" s="80"/>
      <c r="C66" s="80"/>
      <c r="D66" s="80"/>
      <c r="E66" s="80"/>
      <c r="F66" s="80"/>
      <c r="G66" s="5"/>
      <c r="H66" s="73">
        <f>F20</f>
        <v>0</v>
      </c>
      <c r="I66" s="81"/>
      <c r="J66" s="214"/>
      <c r="K66" s="197"/>
      <c r="L66" s="197"/>
      <c r="M66" s="197"/>
      <c r="N66" s="197"/>
      <c r="O66" s="198"/>
      <c r="P66" s="195"/>
      <c r="Q66" s="195"/>
      <c r="R66" s="195"/>
      <c r="S66" s="195"/>
    </row>
    <row r="67" spans="1:19" ht="15" customHeight="1">
      <c r="A67" s="68" t="s">
        <v>59</v>
      </c>
      <c r="B67" s="80"/>
      <c r="C67" s="80"/>
      <c r="D67" s="80"/>
      <c r="E67" s="80"/>
      <c r="F67" s="80"/>
      <c r="G67" s="5"/>
      <c r="H67" s="73">
        <f>G20</f>
        <v>0</v>
      </c>
      <c r="I67" s="81"/>
      <c r="J67" s="197"/>
      <c r="K67" s="197"/>
      <c r="L67" s="197"/>
      <c r="M67" s="197"/>
      <c r="N67" s="197"/>
      <c r="O67" s="198"/>
      <c r="P67" s="195"/>
      <c r="Q67" s="195"/>
      <c r="R67" s="195"/>
      <c r="S67" s="195"/>
    </row>
    <row r="68" spans="1:19" ht="15" customHeight="1">
      <c r="A68" s="68" t="s">
        <v>60</v>
      </c>
      <c r="B68" s="80"/>
      <c r="C68" s="80"/>
      <c r="D68" s="80"/>
      <c r="E68" s="80"/>
      <c r="F68" s="80"/>
      <c r="G68" s="5"/>
      <c r="H68" s="73">
        <f>E20</f>
        <v>0</v>
      </c>
      <c r="I68" s="81"/>
      <c r="J68" s="197"/>
      <c r="K68" s="197"/>
      <c r="L68" s="197"/>
      <c r="M68" s="197"/>
      <c r="N68" s="197"/>
      <c r="O68" s="198"/>
      <c r="P68" s="195"/>
      <c r="Q68" s="195"/>
      <c r="R68" s="195"/>
      <c r="S68" s="195"/>
    </row>
    <row r="69" spans="1:19" ht="15" customHeight="1">
      <c r="A69" s="68" t="s">
        <v>61</v>
      </c>
      <c r="B69" s="80"/>
      <c r="C69" s="80"/>
      <c r="D69" s="80"/>
      <c r="E69" s="80"/>
      <c r="F69" s="80"/>
      <c r="G69" s="5"/>
      <c r="H69" s="82">
        <f>H20</f>
        <v>0</v>
      </c>
      <c r="I69" s="81"/>
      <c r="J69" s="197"/>
      <c r="K69" s="197"/>
      <c r="L69" s="197"/>
      <c r="M69" s="197"/>
      <c r="N69" s="197"/>
      <c r="O69" s="198"/>
      <c r="P69" s="195"/>
      <c r="Q69" s="195"/>
      <c r="R69" s="195"/>
      <c r="S69" s="195"/>
    </row>
    <row r="70" spans="1:19" ht="15" customHeight="1">
      <c r="A70" s="68" t="s">
        <v>62</v>
      </c>
      <c r="B70" s="80"/>
      <c r="C70" s="80"/>
      <c r="D70" s="80"/>
      <c r="E70" s="80"/>
      <c r="F70" s="80"/>
      <c r="G70" s="5"/>
      <c r="H70" s="83"/>
      <c r="I70" s="84">
        <f>SUM(H64:H69)</f>
        <v>0</v>
      </c>
      <c r="J70" s="197"/>
      <c r="K70" s="197"/>
      <c r="L70" s="197"/>
      <c r="M70" s="197"/>
      <c r="N70" s="197"/>
      <c r="O70" s="198"/>
      <c r="P70" s="195"/>
      <c r="Q70" s="195"/>
      <c r="R70" s="195"/>
      <c r="S70" s="195"/>
    </row>
    <row r="71" spans="1:19" ht="15" customHeight="1">
      <c r="A71" s="68" t="s">
        <v>63</v>
      </c>
      <c r="B71" s="80"/>
      <c r="C71" s="80"/>
      <c r="D71" s="80"/>
      <c r="E71" s="80"/>
      <c r="F71" s="80"/>
      <c r="G71" s="5"/>
      <c r="H71" s="73"/>
      <c r="I71" s="74"/>
      <c r="J71" s="197"/>
      <c r="K71" s="197"/>
      <c r="L71" s="197"/>
      <c r="M71" s="197"/>
      <c r="N71" s="197"/>
      <c r="O71" s="198"/>
      <c r="P71" s="195"/>
      <c r="Q71" s="195"/>
      <c r="R71" s="195"/>
      <c r="S71" s="195"/>
    </row>
    <row r="72" spans="1:19" ht="15" customHeight="1">
      <c r="A72" s="80"/>
      <c r="B72" s="68" t="s">
        <v>64</v>
      </c>
      <c r="C72" s="85"/>
      <c r="D72" s="149"/>
      <c r="E72" s="80"/>
      <c r="F72" s="85"/>
      <c r="G72" s="5"/>
      <c r="H72" s="73"/>
      <c r="I72" s="81"/>
      <c r="J72" s="197"/>
      <c r="K72" s="197"/>
      <c r="L72" s="197"/>
      <c r="M72" s="197"/>
      <c r="N72" s="197"/>
      <c r="O72" s="198"/>
      <c r="P72" s="195"/>
      <c r="Q72" s="195"/>
      <c r="R72" s="195"/>
      <c r="S72" s="195"/>
    </row>
    <row r="73" spans="1:19" ht="15" customHeight="1">
      <c r="A73" s="5"/>
      <c r="B73" s="86"/>
      <c r="C73" s="87">
        <v>5.25</v>
      </c>
      <c r="D73" s="156"/>
      <c r="E73" s="88" t="s">
        <v>57</v>
      </c>
      <c r="F73" s="172">
        <f>SUM(C8:C19)/C73</f>
        <v>0</v>
      </c>
      <c r="G73" s="72"/>
      <c r="H73" s="73">
        <f>C73*F73</f>
        <v>0</v>
      </c>
      <c r="I73" s="81"/>
      <c r="J73" s="207" t="s">
        <v>65</v>
      </c>
      <c r="K73" s="197"/>
      <c r="L73" s="197"/>
      <c r="M73" s="197"/>
      <c r="N73" s="197"/>
      <c r="O73" s="198"/>
      <c r="P73" s="195"/>
      <c r="Q73" s="195"/>
      <c r="R73" s="195"/>
      <c r="S73" s="195"/>
    </row>
    <row r="74" spans="1:19" ht="15" customHeight="1">
      <c r="A74" s="75"/>
      <c r="B74" s="75"/>
      <c r="C74" s="76" t="s">
        <v>171</v>
      </c>
      <c r="D74" s="155"/>
      <c r="E74" s="75"/>
      <c r="F74" s="77"/>
      <c r="G74" s="75"/>
      <c r="H74" s="78"/>
      <c r="I74" s="79"/>
      <c r="J74" s="211" t="s">
        <v>23</v>
      </c>
      <c r="K74" s="212"/>
      <c r="L74" s="212"/>
      <c r="M74" s="212"/>
      <c r="N74" s="212"/>
      <c r="O74" s="213"/>
      <c r="P74" s="195"/>
      <c r="Q74" s="195"/>
      <c r="R74" s="195"/>
      <c r="S74" s="195"/>
    </row>
    <row r="75" spans="1:19" ht="15" customHeight="1">
      <c r="A75" s="5"/>
      <c r="B75" s="89" t="s">
        <v>66</v>
      </c>
      <c r="C75" s="5"/>
      <c r="D75" s="5"/>
      <c r="E75" s="5"/>
      <c r="F75" s="5"/>
      <c r="G75" s="5"/>
      <c r="H75" s="82">
        <v>0</v>
      </c>
      <c r="I75" s="81"/>
      <c r="J75" s="214"/>
      <c r="K75" s="197"/>
      <c r="L75" s="197"/>
      <c r="M75" s="197"/>
      <c r="N75" s="197"/>
      <c r="O75" s="198"/>
      <c r="P75" s="195"/>
      <c r="Q75" s="195"/>
      <c r="R75" s="195"/>
      <c r="S75" s="195"/>
    </row>
    <row r="76" spans="1:19" ht="15" customHeight="1">
      <c r="A76" s="5"/>
      <c r="B76" s="89" t="s">
        <v>67</v>
      </c>
      <c r="C76" s="5"/>
      <c r="D76" s="5"/>
      <c r="E76" s="5"/>
      <c r="F76" s="5"/>
      <c r="G76" s="5"/>
      <c r="H76" s="90" t="s">
        <v>23</v>
      </c>
      <c r="I76" s="84">
        <f>SUM(H73:H75)</f>
        <v>0</v>
      </c>
      <c r="J76" s="214"/>
      <c r="K76" s="197"/>
      <c r="L76" s="197"/>
      <c r="M76" s="197"/>
      <c r="N76" s="197"/>
      <c r="O76" s="198"/>
      <c r="P76" s="195"/>
      <c r="Q76" s="195"/>
      <c r="R76" s="195"/>
      <c r="S76" s="195"/>
    </row>
    <row r="77" spans="1:19" ht="15" customHeight="1">
      <c r="A77" s="5"/>
      <c r="B77" s="5"/>
      <c r="C77" s="5"/>
      <c r="D77" s="5"/>
      <c r="E77" s="5"/>
      <c r="F77" s="5"/>
      <c r="G77" s="5"/>
      <c r="H77" s="73"/>
      <c r="I77" s="74"/>
      <c r="J77" s="197"/>
      <c r="K77" s="197"/>
      <c r="L77" s="197"/>
      <c r="M77" s="197"/>
      <c r="N77" s="197"/>
      <c r="O77" s="198"/>
      <c r="P77" s="195"/>
      <c r="Q77" s="195"/>
      <c r="R77" s="195"/>
      <c r="S77" s="195"/>
    </row>
    <row r="78" spans="1:19" ht="15" customHeight="1">
      <c r="A78" s="48" t="s">
        <v>68</v>
      </c>
      <c r="B78" s="5"/>
      <c r="C78" s="5"/>
      <c r="D78" s="5"/>
      <c r="E78" s="5"/>
      <c r="F78" s="5"/>
      <c r="G78" s="5"/>
      <c r="H78" s="73"/>
      <c r="I78" s="91">
        <f>SUM(I70:I76)</f>
        <v>0</v>
      </c>
      <c r="J78" s="197"/>
      <c r="K78" s="197"/>
      <c r="L78" s="197"/>
      <c r="M78" s="197"/>
      <c r="N78" s="197"/>
      <c r="O78" s="198"/>
      <c r="P78" s="195"/>
      <c r="Q78" s="195"/>
      <c r="R78" s="195"/>
      <c r="S78" s="195"/>
    </row>
    <row r="79" spans="1:19" ht="15.75" customHeight="1">
      <c r="A79" s="41" t="s">
        <v>69</v>
      </c>
      <c r="B79" s="25"/>
      <c r="C79" s="25"/>
      <c r="D79" s="25"/>
      <c r="E79" s="25"/>
      <c r="F79" s="25"/>
      <c r="G79" s="25"/>
      <c r="H79" s="26"/>
      <c r="I79" s="92">
        <f>SUM(I63:I76)</f>
        <v>0</v>
      </c>
      <c r="J79" s="215"/>
      <c r="K79" s="215"/>
      <c r="L79" s="215"/>
      <c r="M79" s="215"/>
      <c r="N79" s="215"/>
      <c r="O79" s="216"/>
      <c r="P79" s="195"/>
      <c r="Q79" s="195"/>
      <c r="R79" s="195"/>
      <c r="S79" s="195"/>
    </row>
    <row r="80" spans="1:19" ht="15" customHeight="1">
      <c r="A80" s="25"/>
      <c r="B80" s="25"/>
      <c r="C80" s="25"/>
      <c r="D80" s="25"/>
      <c r="E80" s="25"/>
      <c r="F80" s="25"/>
      <c r="G80" s="25"/>
      <c r="H80" s="26"/>
      <c r="I80" s="93"/>
      <c r="J80" s="215"/>
      <c r="K80" s="215"/>
      <c r="L80" s="215"/>
      <c r="M80" s="215"/>
      <c r="N80" s="215"/>
      <c r="O80" s="216"/>
      <c r="P80" s="195"/>
      <c r="Q80" s="195"/>
      <c r="R80" s="195"/>
      <c r="S80" s="195"/>
    </row>
    <row r="81" spans="1:19" ht="15" customHeight="1">
      <c r="A81" s="59"/>
      <c r="B81" s="59"/>
      <c r="C81" s="59"/>
      <c r="D81" s="59"/>
      <c r="E81" s="59"/>
      <c r="F81" s="59"/>
      <c r="G81" s="59"/>
      <c r="H81" s="82"/>
      <c r="I81" s="84"/>
      <c r="J81" s="197"/>
      <c r="K81" s="197"/>
      <c r="L81" s="197"/>
      <c r="M81" s="197"/>
      <c r="N81" s="197"/>
      <c r="O81" s="198"/>
      <c r="P81" s="195"/>
      <c r="Q81" s="195"/>
      <c r="R81" s="195"/>
      <c r="S81" s="195"/>
    </row>
    <row r="82" spans="1:19" ht="15" customHeight="1">
      <c r="A82" s="281" t="s">
        <v>70</v>
      </c>
      <c r="B82" s="282"/>
      <c r="C82" s="282"/>
      <c r="D82" s="282"/>
      <c r="E82" s="282"/>
      <c r="F82" s="282"/>
      <c r="G82" s="282"/>
      <c r="H82" s="282"/>
      <c r="I82" s="283"/>
      <c r="J82" s="217"/>
      <c r="K82" s="217"/>
      <c r="L82" s="217"/>
      <c r="M82" s="217"/>
      <c r="N82" s="217"/>
      <c r="O82" s="218"/>
      <c r="P82" s="195"/>
      <c r="Q82" s="195"/>
      <c r="R82" s="195"/>
      <c r="S82" s="195"/>
    </row>
    <row r="83" spans="1:19" ht="15" customHeight="1">
      <c r="A83" s="90" t="s">
        <v>71</v>
      </c>
      <c r="B83" s="62"/>
      <c r="C83" s="62"/>
      <c r="D83" s="62"/>
      <c r="E83" s="62"/>
      <c r="F83" s="62"/>
      <c r="G83" s="62"/>
      <c r="H83" s="83">
        <f>C39</f>
        <v>0</v>
      </c>
      <c r="I83" s="74"/>
      <c r="J83" s="197"/>
      <c r="K83" s="197"/>
      <c r="L83" s="197"/>
      <c r="M83" s="197"/>
      <c r="N83" s="197"/>
      <c r="O83" s="198"/>
      <c r="P83" s="195"/>
      <c r="Q83" s="195"/>
      <c r="R83" s="195"/>
      <c r="S83" s="195"/>
    </row>
    <row r="84" spans="1:19" ht="15" customHeight="1">
      <c r="A84" s="89" t="s">
        <v>72</v>
      </c>
      <c r="B84" s="5"/>
      <c r="C84" s="5"/>
      <c r="D84" s="5"/>
      <c r="E84" s="5"/>
      <c r="F84" s="5"/>
      <c r="G84" s="5"/>
      <c r="H84" s="73">
        <f>D39</f>
        <v>0</v>
      </c>
      <c r="I84" s="81"/>
      <c r="J84" s="197"/>
      <c r="K84" s="197"/>
      <c r="L84" s="197"/>
      <c r="M84" s="197"/>
      <c r="N84" s="197"/>
      <c r="O84" s="198"/>
      <c r="P84" s="195"/>
      <c r="Q84" s="195"/>
      <c r="R84" s="195"/>
      <c r="S84" s="195"/>
    </row>
    <row r="85" spans="1:19" ht="15" customHeight="1">
      <c r="A85" s="89" t="s">
        <v>73</v>
      </c>
      <c r="B85" s="5"/>
      <c r="C85" s="5"/>
      <c r="D85" s="150"/>
      <c r="E85" s="59"/>
      <c r="F85" s="5"/>
      <c r="G85" s="5"/>
      <c r="H85" s="73">
        <f>E41</f>
        <v>0</v>
      </c>
      <c r="I85" s="81"/>
      <c r="J85" s="197"/>
      <c r="K85" s="197"/>
      <c r="L85" s="197"/>
      <c r="M85" s="197"/>
      <c r="N85" s="197"/>
      <c r="O85" s="198"/>
      <c r="P85" s="195"/>
      <c r="Q85" s="195"/>
      <c r="R85" s="195"/>
      <c r="S85" s="195"/>
    </row>
    <row r="86" spans="1:19" ht="15" customHeight="1">
      <c r="A86" s="89" t="s">
        <v>74</v>
      </c>
      <c r="B86" s="5"/>
      <c r="C86" s="86"/>
      <c r="D86" s="151"/>
      <c r="E86" s="94"/>
      <c r="F86" s="72"/>
      <c r="G86" s="5"/>
      <c r="H86" s="73">
        <f>F39</f>
        <v>0</v>
      </c>
      <c r="I86" s="81"/>
      <c r="J86" s="207" t="s">
        <v>75</v>
      </c>
      <c r="K86" s="197"/>
      <c r="L86" s="197"/>
      <c r="M86" s="197"/>
      <c r="N86" s="197"/>
      <c r="O86" s="198"/>
      <c r="P86" s="195"/>
      <c r="Q86" s="195"/>
      <c r="R86" s="195"/>
      <c r="S86" s="195"/>
    </row>
    <row r="87" spans="1:19" ht="15" customHeight="1">
      <c r="A87" s="269" t="s">
        <v>76</v>
      </c>
      <c r="B87" s="270"/>
      <c r="C87" s="271"/>
      <c r="D87" s="157"/>
      <c r="E87" s="95" t="s">
        <v>77</v>
      </c>
      <c r="F87" s="75"/>
      <c r="G87" s="75"/>
      <c r="H87" s="78"/>
      <c r="I87" s="79"/>
      <c r="J87" s="212"/>
      <c r="K87" s="212"/>
      <c r="L87" s="212"/>
      <c r="M87" s="212"/>
      <c r="N87" s="212"/>
      <c r="O87" s="213"/>
      <c r="P87" s="195"/>
      <c r="Q87" s="195"/>
      <c r="R87" s="195"/>
      <c r="S87" s="195"/>
    </row>
    <row r="88" spans="1:19" ht="15" customHeight="1">
      <c r="A88" s="89" t="s">
        <v>78</v>
      </c>
      <c r="B88" s="5"/>
      <c r="C88" s="5"/>
      <c r="D88" s="5"/>
      <c r="E88" s="5"/>
      <c r="F88" s="5"/>
      <c r="G88" s="5"/>
      <c r="H88" s="73">
        <f>E40</f>
        <v>0</v>
      </c>
      <c r="I88" s="81"/>
      <c r="J88" s="197"/>
      <c r="K88" s="197"/>
      <c r="L88" s="197"/>
      <c r="M88" s="197"/>
      <c r="N88" s="197"/>
      <c r="O88" s="198"/>
      <c r="P88" s="195"/>
      <c r="Q88" s="195"/>
      <c r="R88" s="195"/>
      <c r="S88" s="195"/>
    </row>
    <row r="89" spans="1:19" ht="15" customHeight="1">
      <c r="A89" s="89" t="s">
        <v>79</v>
      </c>
      <c r="B89" s="5"/>
      <c r="C89" s="5"/>
      <c r="D89" s="5"/>
      <c r="E89" s="5"/>
      <c r="F89" s="5"/>
      <c r="G89" s="5"/>
      <c r="H89" s="82">
        <f>G39</f>
        <v>0</v>
      </c>
      <c r="I89" s="81"/>
      <c r="J89" s="197"/>
      <c r="K89" s="197"/>
      <c r="L89" s="197"/>
      <c r="M89" s="197"/>
      <c r="N89" s="197"/>
      <c r="O89" s="198"/>
      <c r="P89" s="195"/>
      <c r="Q89" s="195"/>
      <c r="R89" s="195"/>
      <c r="S89" s="195"/>
    </row>
    <row r="90" spans="1:19" ht="15" customHeight="1">
      <c r="A90" s="89" t="s">
        <v>80</v>
      </c>
      <c r="B90" s="5"/>
      <c r="C90" s="5"/>
      <c r="D90" s="5"/>
      <c r="E90" s="5"/>
      <c r="F90" s="5"/>
      <c r="G90" s="5"/>
      <c r="H90" s="83"/>
      <c r="I90" s="84">
        <f>SUM(H83:H89)</f>
        <v>0</v>
      </c>
      <c r="J90" s="197"/>
      <c r="K90" s="197"/>
      <c r="L90" s="197"/>
      <c r="M90" s="197"/>
      <c r="N90" s="197"/>
      <c r="O90" s="198"/>
      <c r="P90" s="195"/>
      <c r="Q90" s="195"/>
      <c r="R90" s="195"/>
      <c r="S90" s="195"/>
    </row>
    <row r="91" spans="1:19" ht="15" customHeight="1">
      <c r="A91" s="89" t="s">
        <v>81</v>
      </c>
      <c r="B91" s="5"/>
      <c r="C91" s="5"/>
      <c r="D91" s="5"/>
      <c r="E91" s="5"/>
      <c r="F91" s="5"/>
      <c r="G91" s="5"/>
      <c r="H91" s="73"/>
      <c r="I91" s="74"/>
      <c r="J91" s="197"/>
      <c r="K91" s="197"/>
      <c r="L91" s="197"/>
      <c r="M91" s="197"/>
      <c r="N91" s="197"/>
      <c r="O91" s="198"/>
      <c r="P91" s="195"/>
      <c r="Q91" s="195"/>
      <c r="R91" s="195"/>
      <c r="S91" s="195"/>
    </row>
    <row r="92" spans="1:19" ht="15" customHeight="1">
      <c r="A92" s="5"/>
      <c r="B92" s="89" t="s">
        <v>82</v>
      </c>
      <c r="C92" s="59"/>
      <c r="D92" s="150"/>
      <c r="E92" s="5"/>
      <c r="F92" s="59"/>
      <c r="G92" s="5"/>
      <c r="H92" s="73"/>
      <c r="I92" s="81"/>
      <c r="J92" s="197"/>
      <c r="K92" s="197"/>
      <c r="L92" s="197"/>
      <c r="M92" s="197"/>
      <c r="N92" s="197"/>
      <c r="O92" s="198"/>
      <c r="P92" s="195"/>
      <c r="Q92" s="195"/>
      <c r="R92" s="195"/>
      <c r="S92" s="195"/>
    </row>
    <row r="93" spans="1:19" ht="15" customHeight="1">
      <c r="A93" s="5"/>
      <c r="B93" s="86"/>
      <c r="C93" s="87">
        <v>5.25</v>
      </c>
      <c r="D93" s="156"/>
      <c r="E93" s="88" t="s">
        <v>57</v>
      </c>
      <c r="F93" s="172">
        <f>SUM(B27:B38)/C93</f>
        <v>0</v>
      </c>
      <c r="G93" s="72"/>
      <c r="H93" s="73">
        <f>C93*F93</f>
        <v>0</v>
      </c>
      <c r="I93" s="81"/>
      <c r="J93" s="207" t="s">
        <v>65</v>
      </c>
      <c r="K93" s="197"/>
      <c r="L93" s="197"/>
      <c r="M93" s="197"/>
      <c r="N93" s="197"/>
      <c r="O93" s="198"/>
      <c r="P93" s="195"/>
      <c r="Q93" s="195"/>
      <c r="R93" s="195"/>
      <c r="S93" s="195"/>
    </row>
    <row r="94" spans="1:19" ht="15" customHeight="1">
      <c r="A94" s="75"/>
      <c r="B94" s="75"/>
      <c r="C94" s="77" t="s">
        <v>83</v>
      </c>
      <c r="D94" s="152"/>
      <c r="E94" s="75"/>
      <c r="F94" s="77"/>
      <c r="G94" s="75"/>
      <c r="H94" s="78"/>
      <c r="I94" s="79"/>
      <c r="J94" s="211" t="s">
        <v>23</v>
      </c>
      <c r="K94" s="212"/>
      <c r="L94" s="212"/>
      <c r="M94" s="212"/>
      <c r="N94" s="212"/>
      <c r="O94" s="213"/>
      <c r="P94" s="195"/>
      <c r="Q94" s="195"/>
      <c r="R94" s="195"/>
      <c r="S94" s="195"/>
    </row>
    <row r="95" spans="1:19" ht="15" customHeight="1">
      <c r="A95" s="5"/>
      <c r="B95" s="89" t="s">
        <v>84</v>
      </c>
      <c r="C95" s="5"/>
      <c r="D95" s="5"/>
      <c r="E95" s="5"/>
      <c r="F95" s="5"/>
      <c r="G95" s="5"/>
      <c r="H95" s="82">
        <v>0</v>
      </c>
      <c r="I95" s="81"/>
      <c r="J95" s="197"/>
      <c r="K95" s="197"/>
      <c r="L95" s="197"/>
      <c r="M95" s="197"/>
      <c r="N95" s="197"/>
      <c r="O95" s="198"/>
      <c r="P95" s="195"/>
      <c r="Q95" s="195"/>
      <c r="R95" s="195"/>
      <c r="S95" s="195"/>
    </row>
    <row r="96" spans="1:19" ht="15" customHeight="1">
      <c r="A96" s="5"/>
      <c r="B96" s="89" t="s">
        <v>85</v>
      </c>
      <c r="C96" s="5"/>
      <c r="D96" s="5"/>
      <c r="E96" s="5"/>
      <c r="F96" s="5"/>
      <c r="G96" s="5"/>
      <c r="H96" s="83"/>
      <c r="I96" s="81">
        <f>SUM(H93:H95)</f>
        <v>0</v>
      </c>
      <c r="J96" s="197"/>
      <c r="K96" s="197"/>
      <c r="L96" s="197"/>
      <c r="M96" s="197"/>
      <c r="N96" s="197"/>
      <c r="O96" s="198"/>
      <c r="P96" s="195"/>
      <c r="Q96" s="195"/>
      <c r="R96" s="195"/>
      <c r="S96" s="195"/>
    </row>
    <row r="97" spans="1:19" ht="15" customHeight="1">
      <c r="A97" s="5"/>
      <c r="B97" s="5"/>
      <c r="C97" s="5"/>
      <c r="D97" s="5"/>
      <c r="E97" s="5"/>
      <c r="F97" s="5"/>
      <c r="G97" s="5"/>
      <c r="H97" s="73"/>
      <c r="I97" s="81"/>
      <c r="J97" s="197"/>
      <c r="K97" s="197"/>
      <c r="L97" s="197"/>
      <c r="M97" s="197"/>
      <c r="N97" s="197"/>
      <c r="O97" s="198"/>
      <c r="P97" s="195"/>
      <c r="Q97" s="195"/>
      <c r="R97" s="195"/>
      <c r="S97" s="195"/>
    </row>
    <row r="98" spans="1:19" ht="15.75" customHeight="1">
      <c r="A98" s="48" t="s">
        <v>86</v>
      </c>
      <c r="B98" s="5"/>
      <c r="C98" s="5"/>
      <c r="D98" s="5"/>
      <c r="E98" s="5"/>
      <c r="F98" s="5"/>
      <c r="G98" s="5"/>
      <c r="H98" s="73"/>
      <c r="I98" s="96">
        <f>SUM(I90:I96)</f>
        <v>0</v>
      </c>
      <c r="J98" s="197"/>
      <c r="K98" s="197"/>
      <c r="L98" s="197"/>
      <c r="M98" s="197"/>
      <c r="N98" s="197"/>
      <c r="O98" s="198"/>
      <c r="P98" s="195"/>
      <c r="Q98" s="195"/>
      <c r="R98" s="195"/>
      <c r="S98" s="195"/>
    </row>
    <row r="99" spans="1:19" ht="15" customHeight="1">
      <c r="A99" s="63"/>
      <c r="B99" s="5"/>
      <c r="C99" s="5"/>
      <c r="D99" s="5"/>
      <c r="E99" s="5"/>
      <c r="F99" s="5"/>
      <c r="G99" s="5"/>
      <c r="H99" s="73"/>
      <c r="I99" s="93"/>
      <c r="J99" s="197"/>
      <c r="K99" s="197"/>
      <c r="L99" s="197"/>
      <c r="M99" s="197"/>
      <c r="N99" s="197"/>
      <c r="O99" s="198"/>
      <c r="P99" s="195"/>
      <c r="Q99" s="195"/>
      <c r="R99" s="195"/>
      <c r="S99" s="195"/>
    </row>
    <row r="100" spans="1:19" ht="15" customHeight="1">
      <c r="A100" s="5"/>
      <c r="B100" s="5"/>
      <c r="C100" s="5"/>
      <c r="D100" s="5"/>
      <c r="E100" s="5"/>
      <c r="F100" s="5"/>
      <c r="G100" s="5"/>
      <c r="H100" s="73"/>
      <c r="I100" s="84"/>
      <c r="J100" s="197"/>
      <c r="K100" s="197"/>
      <c r="L100" s="197"/>
      <c r="M100" s="197"/>
      <c r="N100" s="197"/>
      <c r="O100" s="198"/>
      <c r="P100" s="195"/>
      <c r="Q100" s="195"/>
      <c r="R100" s="195"/>
      <c r="S100" s="195"/>
    </row>
    <row r="101" spans="1:19" ht="15.75" customHeight="1">
      <c r="A101" s="40" t="s">
        <v>172</v>
      </c>
      <c r="B101" s="97"/>
      <c r="C101" s="97"/>
      <c r="D101" s="97"/>
      <c r="E101" s="97"/>
      <c r="F101" s="97"/>
      <c r="G101" s="97"/>
      <c r="H101" s="98"/>
      <c r="I101" s="99">
        <f>SUM(I79-I98)</f>
        <v>0</v>
      </c>
      <c r="J101" s="193"/>
      <c r="K101" s="193"/>
      <c r="L101" s="193"/>
      <c r="M101" s="193"/>
      <c r="N101" s="193"/>
      <c r="O101" s="194"/>
      <c r="P101" s="195"/>
      <c r="Q101" s="195"/>
      <c r="R101" s="195"/>
      <c r="S101" s="195"/>
    </row>
    <row r="102" spans="1:19" ht="15.75" customHeight="1">
      <c r="A102" s="279" t="s">
        <v>87</v>
      </c>
      <c r="B102" s="267"/>
      <c r="C102" s="267"/>
      <c r="D102" s="267"/>
      <c r="E102" s="267"/>
      <c r="F102" s="267"/>
      <c r="G102" s="267"/>
      <c r="H102" s="267"/>
      <c r="I102" s="280"/>
      <c r="J102" s="212"/>
      <c r="K102" s="212"/>
      <c r="L102" s="212"/>
      <c r="M102" s="212"/>
      <c r="N102" s="212"/>
      <c r="O102" s="213"/>
      <c r="P102" s="195"/>
      <c r="Q102" s="195"/>
      <c r="R102" s="195"/>
      <c r="S102" s="195"/>
    </row>
    <row r="103" spans="1:19" ht="15" customHeight="1">
      <c r="A103" s="100"/>
      <c r="B103" s="100"/>
      <c r="C103" s="100"/>
      <c r="D103" s="100"/>
      <c r="E103" s="100"/>
      <c r="F103" s="100"/>
      <c r="G103" s="100"/>
      <c r="H103" s="100"/>
      <c r="I103" s="101"/>
      <c r="J103" s="212"/>
      <c r="K103" s="212"/>
      <c r="L103" s="212"/>
      <c r="M103" s="212"/>
      <c r="N103" s="212"/>
      <c r="O103" s="213"/>
      <c r="P103" s="195"/>
      <c r="Q103" s="195"/>
      <c r="R103" s="195"/>
      <c r="S103" s="195"/>
    </row>
    <row r="104" spans="1:19" ht="15.75" customHeight="1">
      <c r="A104" s="100"/>
      <c r="B104" s="100"/>
      <c r="C104" s="100"/>
      <c r="D104" s="100"/>
      <c r="E104" s="100"/>
      <c r="F104" s="100"/>
      <c r="G104" s="100"/>
      <c r="H104" s="100"/>
      <c r="I104" s="101"/>
      <c r="J104" s="212"/>
      <c r="K104" s="212"/>
      <c r="L104" s="212"/>
      <c r="M104" s="212"/>
      <c r="N104" s="212"/>
      <c r="O104" s="213"/>
      <c r="P104" s="195"/>
      <c r="Q104" s="195"/>
      <c r="R104" s="195"/>
      <c r="S104" s="195"/>
    </row>
    <row r="105" spans="1:19" ht="15.75" customHeight="1" thickBot="1">
      <c r="A105" s="89" t="s">
        <v>88</v>
      </c>
      <c r="B105" s="5"/>
      <c r="C105" s="5"/>
      <c r="D105" s="150"/>
      <c r="E105" s="4"/>
      <c r="F105" s="264" t="s">
        <v>23</v>
      </c>
      <c r="G105" s="265"/>
      <c r="H105" s="89" t="s">
        <v>89</v>
      </c>
      <c r="I105" s="219" t="s">
        <v>23</v>
      </c>
      <c r="J105" s="207" t="s">
        <v>90</v>
      </c>
      <c r="K105" s="197"/>
      <c r="L105" s="197"/>
      <c r="M105" s="197"/>
      <c r="N105" s="197"/>
      <c r="O105" s="197"/>
      <c r="P105" s="195"/>
      <c r="Q105" s="195"/>
      <c r="R105" s="195"/>
      <c r="S105" s="195"/>
    </row>
    <row r="106" spans="1:19" ht="15" customHeight="1">
      <c r="A106" s="5"/>
      <c r="B106" s="5"/>
      <c r="C106" s="5"/>
      <c r="D106" s="153"/>
      <c r="E106" s="102"/>
      <c r="F106" s="102"/>
      <c r="G106" s="102"/>
      <c r="H106" s="73"/>
      <c r="I106" s="103"/>
      <c r="J106" s="220" t="s">
        <v>118</v>
      </c>
      <c r="K106" s="221"/>
      <c r="L106" s="221"/>
      <c r="M106" s="221"/>
      <c r="N106" s="221"/>
      <c r="O106" s="221"/>
      <c r="P106" s="195"/>
      <c r="Q106" s="195"/>
      <c r="R106" s="195"/>
      <c r="S106" s="195"/>
    </row>
    <row r="107" spans="1:19" ht="15" customHeight="1">
      <c r="A107" s="5"/>
      <c r="B107" s="5"/>
      <c r="C107" s="5"/>
      <c r="D107" s="5"/>
      <c r="E107" s="5"/>
      <c r="F107" s="5"/>
      <c r="G107" s="5"/>
      <c r="H107" s="5"/>
      <c r="I107" s="73"/>
      <c r="J107" s="5"/>
      <c r="K107" s="5"/>
      <c r="L107" s="5"/>
      <c r="M107" s="5"/>
      <c r="N107" s="5"/>
      <c r="O107" s="5"/>
    </row>
  </sheetData>
  <mergeCells count="10">
    <mergeCell ref="F105:G105"/>
    <mergeCell ref="A55:I55"/>
    <mergeCell ref="A87:C87"/>
    <mergeCell ref="A6:I6"/>
    <mergeCell ref="A53:I53"/>
    <mergeCell ref="A25:I25"/>
    <mergeCell ref="A54:I54"/>
    <mergeCell ref="A102:I102"/>
    <mergeCell ref="A82:I82"/>
    <mergeCell ref="A62:I62"/>
  </mergeCells>
  <pageMargins left="0.5" right="0.25" top="0.75" bottom="0.75" header="0.3" footer="0.3"/>
  <pageSetup scale="84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22"/>
  <sheetViews>
    <sheetView showGridLines="0" view="pageLayout" topLeftCell="A47" zoomScale="107" zoomScaleNormal="100" zoomScalePageLayoutView="107" workbookViewId="0">
      <selection activeCell="E59" sqref="E59"/>
    </sheetView>
  </sheetViews>
  <sheetFormatPr defaultColWidth="14.44140625" defaultRowHeight="13.2" customHeight="1"/>
  <cols>
    <col min="1" max="1" width="10.77734375" style="104" customWidth="1"/>
    <col min="2" max="2" width="12.21875" style="104" customWidth="1"/>
    <col min="3" max="3" width="12.5546875" style="104" customWidth="1"/>
    <col min="4" max="4" width="11.44140625" style="142" customWidth="1"/>
    <col min="5" max="5" width="12.77734375" style="104" customWidth="1"/>
    <col min="6" max="6" width="13.21875" style="104" customWidth="1"/>
    <col min="7" max="7" width="9.77734375" style="104" customWidth="1"/>
    <col min="8" max="8" width="13" style="104" customWidth="1"/>
    <col min="9" max="9" width="14.5546875" style="104" customWidth="1"/>
    <col min="10" max="10" width="3.5546875" style="104" customWidth="1"/>
    <col min="11" max="16" width="10.21875" style="104" customWidth="1"/>
    <col min="17" max="257" width="14.44140625" style="104" customWidth="1"/>
  </cols>
  <sheetData>
    <row r="1" spans="1:20" ht="18.75" customHeight="1">
      <c r="A1" s="2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8.75" customHeight="1">
      <c r="A2" s="2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38" t="s">
        <v>132</v>
      </c>
      <c r="L4" s="238"/>
      <c r="M4" s="238"/>
      <c r="N4" s="238"/>
      <c r="O4" s="238"/>
      <c r="P4" s="238"/>
      <c r="Q4" s="239"/>
      <c r="R4" s="239"/>
      <c r="S4" s="239"/>
      <c r="T4" s="239"/>
    </row>
    <row r="5" spans="1:20" ht="15.75" customHeight="1">
      <c r="A5" s="4"/>
      <c r="B5" s="4"/>
      <c r="C5" s="4"/>
      <c r="D5" s="4"/>
      <c r="E5" s="4"/>
      <c r="F5" s="4"/>
      <c r="G5" s="4"/>
      <c r="H5" s="4"/>
      <c r="I5" s="4"/>
      <c r="J5" s="5"/>
      <c r="K5" s="263" t="s">
        <v>151</v>
      </c>
      <c r="L5" s="5"/>
      <c r="M5" s="5"/>
      <c r="N5" s="5"/>
      <c r="O5" s="5"/>
      <c r="P5" s="5"/>
    </row>
    <row r="6" spans="1:20" ht="19.5" customHeight="1">
      <c r="A6" s="284" t="s">
        <v>157</v>
      </c>
      <c r="B6" s="273"/>
      <c r="C6" s="273"/>
      <c r="D6" s="273"/>
      <c r="E6" s="273"/>
      <c r="F6" s="273"/>
      <c r="G6" s="273"/>
      <c r="H6" s="273"/>
      <c r="I6" s="274"/>
      <c r="J6" s="105"/>
      <c r="K6" s="7"/>
      <c r="L6" s="7"/>
      <c r="M6" s="7"/>
      <c r="N6" s="7"/>
      <c r="O6" s="7"/>
      <c r="P6" s="7"/>
    </row>
    <row r="7" spans="1:20" ht="15.75" customHeight="1">
      <c r="A7" s="8" t="s">
        <v>3</v>
      </c>
      <c r="B7" s="9" t="s">
        <v>4</v>
      </c>
      <c r="C7" s="9" t="s">
        <v>5</v>
      </c>
      <c r="D7" s="9" t="s">
        <v>107</v>
      </c>
      <c r="E7" s="9" t="s">
        <v>6</v>
      </c>
      <c r="F7" s="9" t="s">
        <v>7</v>
      </c>
      <c r="G7" s="9" t="s">
        <v>8</v>
      </c>
      <c r="H7" s="9" t="s">
        <v>9</v>
      </c>
      <c r="I7" s="10" t="s">
        <v>10</v>
      </c>
      <c r="J7" s="106"/>
      <c r="K7" s="210" t="s">
        <v>11</v>
      </c>
      <c r="L7" s="193"/>
      <c r="M7" s="193"/>
      <c r="N7" s="193"/>
      <c r="O7" s="193"/>
      <c r="P7" s="194"/>
      <c r="Q7" s="195"/>
      <c r="R7" s="195"/>
      <c r="S7" s="195"/>
    </row>
    <row r="8" spans="1:20" ht="15" customHeight="1">
      <c r="A8" s="179">
        <v>42917</v>
      </c>
      <c r="B8" s="12"/>
      <c r="C8" s="12"/>
      <c r="D8" s="12"/>
      <c r="E8" s="12"/>
      <c r="F8" s="12"/>
      <c r="G8" s="12"/>
      <c r="H8" s="12"/>
      <c r="I8" s="189" t="s">
        <v>91</v>
      </c>
      <c r="J8" s="108"/>
      <c r="K8" s="222" t="s">
        <v>123</v>
      </c>
      <c r="L8" s="197"/>
      <c r="M8" s="197"/>
      <c r="N8" s="197"/>
      <c r="O8" s="197"/>
      <c r="P8" s="198"/>
      <c r="Q8" s="195"/>
      <c r="R8" s="195"/>
      <c r="S8" s="195"/>
    </row>
    <row r="9" spans="1:20" ht="15" customHeight="1">
      <c r="A9" s="180">
        <v>42948</v>
      </c>
      <c r="B9" s="13"/>
      <c r="C9" s="13"/>
      <c r="D9" s="13"/>
      <c r="E9" s="13"/>
      <c r="F9" s="13"/>
      <c r="G9" s="13"/>
      <c r="H9" s="13"/>
      <c r="I9" s="189" t="s">
        <v>91</v>
      </c>
      <c r="J9" s="108"/>
      <c r="K9" s="207" t="s">
        <v>92</v>
      </c>
      <c r="L9" s="197"/>
      <c r="M9" s="197"/>
      <c r="N9" s="197"/>
      <c r="O9" s="197"/>
      <c r="P9" s="198"/>
      <c r="Q9" s="195"/>
      <c r="R9" s="195"/>
      <c r="S9" s="195"/>
    </row>
    <row r="10" spans="1:20" ht="15" customHeight="1">
      <c r="A10" s="180">
        <v>42979</v>
      </c>
      <c r="B10" s="13"/>
      <c r="C10" s="13"/>
      <c r="D10" s="13"/>
      <c r="E10" s="13"/>
      <c r="F10" s="13"/>
      <c r="G10" s="13"/>
      <c r="H10" s="13"/>
      <c r="I10" s="189" t="s">
        <v>91</v>
      </c>
      <c r="J10" s="108"/>
      <c r="K10" s="207" t="s">
        <v>125</v>
      </c>
      <c r="L10" s="197"/>
      <c r="M10" s="197"/>
      <c r="N10" s="197"/>
      <c r="O10" s="197"/>
      <c r="P10" s="198"/>
      <c r="Q10" s="195"/>
      <c r="R10" s="195"/>
      <c r="S10" s="195"/>
    </row>
    <row r="11" spans="1:20" ht="15" customHeight="1">
      <c r="A11" s="181" t="s">
        <v>17</v>
      </c>
      <c r="B11" s="13"/>
      <c r="C11" s="13"/>
      <c r="D11" s="13"/>
      <c r="E11" s="13"/>
      <c r="F11" s="13"/>
      <c r="G11" s="13"/>
      <c r="H11" s="13"/>
      <c r="I11" s="189" t="s">
        <v>91</v>
      </c>
      <c r="J11" s="108"/>
      <c r="K11" s="207" t="s">
        <v>18</v>
      </c>
      <c r="L11" s="197"/>
      <c r="M11" s="197"/>
      <c r="N11" s="197"/>
      <c r="O11" s="197"/>
      <c r="P11" s="198"/>
      <c r="Q11" s="195"/>
      <c r="R11" s="195"/>
      <c r="S11" s="195"/>
    </row>
    <row r="12" spans="1:20" ht="15" customHeight="1">
      <c r="A12" s="181" t="s">
        <v>19</v>
      </c>
      <c r="B12" s="13"/>
      <c r="C12" s="13"/>
      <c r="D12" s="13"/>
      <c r="E12" s="13"/>
      <c r="F12" s="13"/>
      <c r="G12" s="13"/>
      <c r="H12" s="13"/>
      <c r="I12" s="189" t="s">
        <v>91</v>
      </c>
      <c r="J12" s="108"/>
      <c r="K12" s="207" t="s">
        <v>126</v>
      </c>
      <c r="L12" s="197"/>
      <c r="M12" s="197"/>
      <c r="N12" s="197"/>
      <c r="O12" s="197"/>
      <c r="P12" s="198"/>
      <c r="Q12" s="195"/>
      <c r="R12" s="195"/>
      <c r="S12" s="195"/>
    </row>
    <row r="13" spans="1:20" ht="15" customHeight="1">
      <c r="A13" s="181" t="s">
        <v>21</v>
      </c>
      <c r="B13" s="13"/>
      <c r="C13" s="13"/>
      <c r="D13" s="13"/>
      <c r="E13" s="13"/>
      <c r="F13" s="13"/>
      <c r="G13" s="13"/>
      <c r="H13" s="13"/>
      <c r="I13" s="189" t="s">
        <v>91</v>
      </c>
      <c r="J13" s="108"/>
      <c r="K13" s="223" t="s">
        <v>135</v>
      </c>
      <c r="L13" s="197"/>
      <c r="M13" s="197"/>
      <c r="N13" s="197"/>
      <c r="O13" s="197"/>
      <c r="P13" s="197"/>
      <c r="Q13" s="227"/>
      <c r="R13" s="227"/>
      <c r="S13" s="195"/>
    </row>
    <row r="14" spans="1:20" ht="15" customHeight="1">
      <c r="A14" s="181" t="s">
        <v>22</v>
      </c>
      <c r="B14" s="13"/>
      <c r="C14" s="13"/>
      <c r="D14" s="13"/>
      <c r="E14" s="13"/>
      <c r="F14" s="13"/>
      <c r="G14" s="13"/>
      <c r="H14" s="13"/>
      <c r="I14" s="189" t="s">
        <v>91</v>
      </c>
      <c r="J14" s="108"/>
      <c r="K14" s="222" t="s">
        <v>134</v>
      </c>
      <c r="L14" s="197"/>
      <c r="M14" s="197"/>
      <c r="N14" s="197"/>
      <c r="O14" s="197"/>
      <c r="P14" s="197"/>
      <c r="Q14" s="227"/>
      <c r="R14" s="227"/>
      <c r="S14" s="195"/>
    </row>
    <row r="15" spans="1:20" ht="15" customHeight="1">
      <c r="A15" s="180">
        <v>42767</v>
      </c>
      <c r="B15" s="13"/>
      <c r="C15" s="13"/>
      <c r="D15" s="13"/>
      <c r="E15" s="13"/>
      <c r="F15" s="13"/>
      <c r="G15" s="13"/>
      <c r="H15" s="13"/>
      <c r="I15" s="189" t="s">
        <v>91</v>
      </c>
      <c r="J15" s="108"/>
      <c r="K15" s="222" t="s">
        <v>133</v>
      </c>
      <c r="L15" s="197"/>
      <c r="M15" s="197"/>
      <c r="N15" s="197"/>
      <c r="O15" s="197"/>
      <c r="P15" s="197"/>
      <c r="Q15" s="227"/>
      <c r="R15" s="227"/>
      <c r="S15" s="195"/>
    </row>
    <row r="16" spans="1:20" ht="15" customHeight="1">
      <c r="A16" s="180">
        <v>42795</v>
      </c>
      <c r="B16" s="13"/>
      <c r="C16" s="13"/>
      <c r="D16" s="13"/>
      <c r="E16" s="13"/>
      <c r="F16" s="13"/>
      <c r="G16" s="13"/>
      <c r="H16" s="13"/>
      <c r="I16" s="189" t="s">
        <v>91</v>
      </c>
      <c r="J16" s="108"/>
      <c r="K16" s="208" t="s">
        <v>136</v>
      </c>
      <c r="L16" s="197"/>
      <c r="M16" s="197"/>
      <c r="N16" s="197"/>
      <c r="O16" s="197"/>
      <c r="P16" s="197"/>
      <c r="Q16" s="227"/>
      <c r="R16" s="227"/>
      <c r="S16" s="195"/>
    </row>
    <row r="17" spans="1:19" ht="15" customHeight="1">
      <c r="A17" s="180">
        <v>42826</v>
      </c>
      <c r="B17" s="13"/>
      <c r="C17" s="13"/>
      <c r="D17" s="13"/>
      <c r="E17" s="13"/>
      <c r="F17" s="13"/>
      <c r="G17" s="13"/>
      <c r="H17" s="13"/>
      <c r="I17" s="189" t="s">
        <v>91</v>
      </c>
      <c r="J17" s="108"/>
      <c r="K17" s="222" t="s">
        <v>137</v>
      </c>
      <c r="L17" s="197"/>
      <c r="M17" s="197"/>
      <c r="N17" s="197"/>
      <c r="O17" s="197"/>
      <c r="P17" s="197"/>
      <c r="Q17" s="227"/>
      <c r="R17" s="227"/>
      <c r="S17" s="195"/>
    </row>
    <row r="18" spans="1:19" ht="15" customHeight="1">
      <c r="A18" s="180">
        <v>42856</v>
      </c>
      <c r="B18" s="13"/>
      <c r="C18" s="13"/>
      <c r="D18" s="13"/>
      <c r="E18" s="13"/>
      <c r="F18" s="13"/>
      <c r="G18" s="13"/>
      <c r="H18" s="13"/>
      <c r="I18" s="189" t="s">
        <v>91</v>
      </c>
      <c r="J18" s="108"/>
      <c r="K18" s="208" t="s">
        <v>23</v>
      </c>
      <c r="L18" s="197"/>
      <c r="M18" s="197"/>
      <c r="N18" s="197"/>
      <c r="O18" s="197"/>
      <c r="P18" s="197"/>
      <c r="Q18" s="227"/>
      <c r="R18" s="227"/>
      <c r="S18" s="195"/>
    </row>
    <row r="19" spans="1:19" ht="15.75" customHeight="1" thickBot="1">
      <c r="A19" s="182">
        <v>42887</v>
      </c>
      <c r="B19" s="18"/>
      <c r="C19" s="18"/>
      <c r="D19" s="18"/>
      <c r="E19" s="18"/>
      <c r="F19" s="18"/>
      <c r="G19" s="18"/>
      <c r="H19" s="18"/>
      <c r="I19" s="189" t="s">
        <v>91</v>
      </c>
      <c r="J19" s="109"/>
      <c r="K19" s="197"/>
      <c r="L19" s="197"/>
      <c r="M19" s="197"/>
      <c r="N19" s="197"/>
      <c r="O19" s="197"/>
      <c r="P19" s="197"/>
      <c r="Q19" s="227"/>
      <c r="R19" s="227"/>
      <c r="S19" s="195"/>
    </row>
    <row r="20" spans="1:19" ht="15.75" customHeight="1" thickBot="1">
      <c r="A20" s="19" t="s">
        <v>29</v>
      </c>
      <c r="B20" s="110" t="s">
        <v>91</v>
      </c>
      <c r="C20" s="110" t="s">
        <v>91</v>
      </c>
      <c r="D20" s="110" t="s">
        <v>91</v>
      </c>
      <c r="E20" s="110" t="s">
        <v>91</v>
      </c>
      <c r="F20" s="110" t="s">
        <v>91</v>
      </c>
      <c r="G20" s="110" t="s">
        <v>91</v>
      </c>
      <c r="H20" s="110" t="s">
        <v>91</v>
      </c>
      <c r="I20" s="31" t="s">
        <v>91</v>
      </c>
      <c r="J20" s="188"/>
      <c r="K20" s="197"/>
      <c r="L20" s="197"/>
      <c r="M20" s="197"/>
      <c r="N20" s="197"/>
      <c r="O20" s="197"/>
      <c r="P20" s="197"/>
      <c r="Q20" s="227"/>
      <c r="R20" s="227"/>
      <c r="S20" s="195"/>
    </row>
    <row r="21" spans="1:19" ht="15" customHeight="1">
      <c r="A21" s="22"/>
      <c r="B21" s="23"/>
      <c r="C21" s="23"/>
      <c r="D21" s="23"/>
      <c r="E21" s="23"/>
      <c r="F21" s="23"/>
      <c r="G21" s="23"/>
      <c r="H21" s="23"/>
      <c r="I21" s="35"/>
      <c r="J21" s="111"/>
      <c r="K21" s="197"/>
      <c r="L21" s="197"/>
      <c r="M21" s="197"/>
      <c r="N21" s="197"/>
      <c r="O21" s="197"/>
      <c r="P21" s="197"/>
      <c r="Q21" s="227"/>
      <c r="R21" s="227"/>
      <c r="S21" s="195"/>
    </row>
    <row r="22" spans="1:19" ht="15" customHeight="1">
      <c r="A22" s="25"/>
      <c r="B22" s="26"/>
      <c r="C22" s="26"/>
      <c r="D22" s="26"/>
      <c r="E22" s="26"/>
      <c r="F22" s="26"/>
      <c r="G22" s="26"/>
      <c r="H22" s="26"/>
      <c r="I22" s="26"/>
      <c r="J22" s="27"/>
      <c r="K22" s="197"/>
      <c r="L22" s="197"/>
      <c r="M22" s="197"/>
      <c r="N22" s="197"/>
      <c r="O22" s="197"/>
      <c r="P22" s="197"/>
      <c r="Q22" s="227"/>
      <c r="R22" s="227"/>
      <c r="S22" s="195"/>
    </row>
    <row r="23" spans="1:19" ht="15" customHeight="1">
      <c r="A23" s="25"/>
      <c r="B23" s="26"/>
      <c r="C23" s="26"/>
      <c r="D23" s="26"/>
      <c r="E23" s="26"/>
      <c r="F23" s="26"/>
      <c r="G23" s="26"/>
      <c r="H23" s="26"/>
      <c r="I23" s="26"/>
      <c r="J23" s="27"/>
      <c r="K23" s="197"/>
      <c r="L23" s="197"/>
      <c r="M23" s="197"/>
      <c r="N23" s="197"/>
      <c r="O23" s="197"/>
      <c r="P23" s="197"/>
      <c r="Q23" s="227"/>
      <c r="R23" s="227"/>
      <c r="S23" s="195"/>
    </row>
    <row r="24" spans="1:19" ht="15.75" customHeight="1" thickBot="1">
      <c r="A24" s="4"/>
      <c r="B24" s="28"/>
      <c r="C24" s="28"/>
      <c r="D24" s="28"/>
      <c r="E24" s="28"/>
      <c r="F24" s="28"/>
      <c r="G24" s="28"/>
      <c r="H24" s="28"/>
      <c r="I24" s="28"/>
      <c r="J24" s="81"/>
      <c r="K24" s="197"/>
      <c r="L24" s="197"/>
      <c r="M24" s="197"/>
      <c r="N24" s="197"/>
      <c r="O24" s="197"/>
      <c r="P24" s="197"/>
      <c r="Q24" s="227"/>
      <c r="R24" s="227"/>
      <c r="S24" s="195"/>
    </row>
    <row r="25" spans="1:19" ht="19.5" customHeight="1" thickBot="1">
      <c r="A25" s="284" t="s">
        <v>158</v>
      </c>
      <c r="B25" s="273"/>
      <c r="C25" s="273"/>
      <c r="D25" s="273"/>
      <c r="E25" s="273"/>
      <c r="F25" s="273"/>
      <c r="G25" s="273"/>
      <c r="H25" s="273"/>
      <c r="I25" s="277"/>
      <c r="J25" s="112"/>
      <c r="K25" s="204"/>
      <c r="L25" s="204"/>
      <c r="M25" s="204"/>
      <c r="N25" s="204"/>
      <c r="O25" s="204"/>
      <c r="P25" s="204"/>
      <c r="Q25" s="227"/>
      <c r="R25" s="227"/>
      <c r="S25" s="195"/>
    </row>
    <row r="26" spans="1:19" ht="15.75" customHeight="1" thickBot="1">
      <c r="A26" s="8" t="s">
        <v>3</v>
      </c>
      <c r="B26" s="9" t="s">
        <v>30</v>
      </c>
      <c r="C26" s="9" t="s">
        <v>31</v>
      </c>
      <c r="D26" s="9" t="s">
        <v>6</v>
      </c>
      <c r="E26" s="9" t="s">
        <v>32</v>
      </c>
      <c r="F26" s="9" t="s">
        <v>33</v>
      </c>
      <c r="G26" s="9" t="s">
        <v>34</v>
      </c>
      <c r="I26" s="30" t="s">
        <v>10</v>
      </c>
      <c r="J26" s="113"/>
      <c r="K26" s="210" t="s">
        <v>35</v>
      </c>
      <c r="L26" s="197"/>
      <c r="M26" s="197"/>
      <c r="N26" s="197"/>
      <c r="O26" s="197"/>
      <c r="P26" s="197"/>
      <c r="Q26" s="227"/>
      <c r="R26" s="227"/>
      <c r="S26" s="195"/>
    </row>
    <row r="27" spans="1:19" ht="15" customHeight="1" thickBot="1">
      <c r="A27" s="179">
        <v>42917</v>
      </c>
      <c r="B27" s="12"/>
      <c r="C27" s="12"/>
      <c r="D27" s="12"/>
      <c r="E27" s="12"/>
      <c r="F27" s="12"/>
      <c r="G27" s="12"/>
      <c r="H27" s="12"/>
      <c r="I27" s="110" t="s">
        <v>91</v>
      </c>
      <c r="J27" s="108"/>
      <c r="K27" s="207" t="s">
        <v>127</v>
      </c>
      <c r="L27" s="197"/>
      <c r="M27" s="197"/>
      <c r="N27" s="197"/>
      <c r="O27" s="197"/>
      <c r="P27" s="197"/>
      <c r="Q27" s="227"/>
      <c r="R27" s="227"/>
      <c r="S27" s="195"/>
    </row>
    <row r="28" spans="1:19" ht="15" customHeight="1" thickBot="1">
      <c r="A28" s="180">
        <v>42948</v>
      </c>
      <c r="B28" s="13"/>
      <c r="C28" s="13"/>
      <c r="D28" s="13"/>
      <c r="E28" s="13"/>
      <c r="F28" s="13"/>
      <c r="G28" s="13"/>
      <c r="H28" s="13"/>
      <c r="I28" s="110" t="s">
        <v>91</v>
      </c>
      <c r="J28" s="108"/>
      <c r="K28" s="207" t="s">
        <v>37</v>
      </c>
      <c r="L28" s="197"/>
      <c r="M28" s="197"/>
      <c r="N28" s="197"/>
      <c r="O28" s="197"/>
      <c r="P28" s="197"/>
      <c r="Q28" s="227"/>
      <c r="R28" s="227"/>
      <c r="S28" s="195"/>
    </row>
    <row r="29" spans="1:19" ht="15" customHeight="1" thickBot="1">
      <c r="A29" s="180">
        <v>42979</v>
      </c>
      <c r="B29" s="13"/>
      <c r="C29" s="13"/>
      <c r="D29" s="13"/>
      <c r="E29" s="13"/>
      <c r="F29" s="13"/>
      <c r="G29" s="13"/>
      <c r="H29" s="13"/>
      <c r="I29" s="110" t="s">
        <v>91</v>
      </c>
      <c r="J29" s="108"/>
      <c r="K29" s="207" t="s">
        <v>105</v>
      </c>
      <c r="L29" s="197"/>
      <c r="M29" s="197"/>
      <c r="N29" s="197"/>
      <c r="O29" s="197"/>
      <c r="P29" s="197"/>
      <c r="Q29" s="227"/>
      <c r="R29" s="227"/>
      <c r="S29" s="195"/>
    </row>
    <row r="30" spans="1:19" ht="15" customHeight="1" thickBot="1">
      <c r="A30" s="181" t="s">
        <v>17</v>
      </c>
      <c r="B30" s="13"/>
      <c r="C30" s="13"/>
      <c r="D30" s="13"/>
      <c r="E30" s="13"/>
      <c r="F30" s="13"/>
      <c r="G30" s="13"/>
      <c r="H30" s="13"/>
      <c r="I30" s="110" t="s">
        <v>91</v>
      </c>
      <c r="J30" s="108"/>
      <c r="K30" s="208" t="s">
        <v>106</v>
      </c>
      <c r="L30" s="197"/>
      <c r="M30" s="197"/>
      <c r="N30" s="197"/>
      <c r="O30" s="197"/>
      <c r="P30" s="197"/>
      <c r="Q30" s="227"/>
      <c r="R30" s="227"/>
      <c r="S30" s="195"/>
    </row>
    <row r="31" spans="1:19" ht="15" customHeight="1" thickBot="1">
      <c r="A31" s="181" t="s">
        <v>19</v>
      </c>
      <c r="B31" s="13"/>
      <c r="C31" s="13"/>
      <c r="D31" s="13"/>
      <c r="E31" s="13"/>
      <c r="F31" s="13"/>
      <c r="G31" s="13"/>
      <c r="H31" s="13"/>
      <c r="I31" s="110" t="s">
        <v>91</v>
      </c>
      <c r="J31" s="108"/>
      <c r="K31" s="207" t="s">
        <v>128</v>
      </c>
      <c r="L31" s="197"/>
      <c r="M31" s="197"/>
      <c r="N31" s="197"/>
      <c r="O31" s="197"/>
      <c r="P31" s="197"/>
      <c r="Q31" s="227"/>
      <c r="R31" s="227"/>
      <c r="S31" s="195"/>
    </row>
    <row r="32" spans="1:19" ht="15" customHeight="1" thickBot="1">
      <c r="A32" s="181" t="s">
        <v>21</v>
      </c>
      <c r="B32" s="13"/>
      <c r="C32" s="13"/>
      <c r="D32" s="13"/>
      <c r="E32" s="13"/>
      <c r="F32" s="13"/>
      <c r="G32" s="13"/>
      <c r="H32" s="13"/>
      <c r="I32" s="110" t="s">
        <v>91</v>
      </c>
      <c r="J32" s="108"/>
      <c r="K32" s="207" t="s">
        <v>129</v>
      </c>
      <c r="L32" s="197"/>
      <c r="M32" s="197"/>
      <c r="N32" s="197"/>
      <c r="O32" s="197"/>
      <c r="P32" s="197"/>
      <c r="Q32" s="227"/>
      <c r="R32" s="227"/>
      <c r="S32" s="195"/>
    </row>
    <row r="33" spans="1:19" ht="15" customHeight="1" thickBot="1">
      <c r="A33" s="181" t="s">
        <v>22</v>
      </c>
      <c r="B33" s="13"/>
      <c r="C33" s="13"/>
      <c r="D33" s="13"/>
      <c r="E33" s="13"/>
      <c r="F33" s="13"/>
      <c r="G33" s="13"/>
      <c r="H33" s="13"/>
      <c r="I33" s="110" t="s">
        <v>91</v>
      </c>
      <c r="J33" s="108"/>
      <c r="K33" s="224" t="s">
        <v>23</v>
      </c>
      <c r="L33" s="197"/>
      <c r="M33" s="197"/>
      <c r="N33" s="197"/>
      <c r="O33" s="197"/>
      <c r="P33" s="197"/>
      <c r="Q33" s="227"/>
      <c r="R33" s="227"/>
      <c r="S33" s="195"/>
    </row>
    <row r="34" spans="1:19" ht="15" customHeight="1" thickBot="1">
      <c r="A34" s="180">
        <v>42767</v>
      </c>
      <c r="B34" s="13"/>
      <c r="C34" s="13"/>
      <c r="D34" s="13"/>
      <c r="E34" s="13"/>
      <c r="F34" s="13"/>
      <c r="G34" s="13"/>
      <c r="H34" s="13"/>
      <c r="I34" s="110" t="s">
        <v>91</v>
      </c>
      <c r="J34" s="108"/>
      <c r="K34" s="227"/>
      <c r="L34" s="197"/>
      <c r="M34" s="197"/>
      <c r="N34" s="197"/>
      <c r="O34" s="197"/>
      <c r="P34" s="197"/>
      <c r="Q34" s="227"/>
      <c r="R34" s="227"/>
      <c r="S34" s="195"/>
    </row>
    <row r="35" spans="1:19" ht="15" customHeight="1" thickBot="1">
      <c r="A35" s="180">
        <v>42795</v>
      </c>
      <c r="B35" s="13"/>
      <c r="C35" s="13"/>
      <c r="D35" s="13"/>
      <c r="E35" s="13"/>
      <c r="F35" s="13"/>
      <c r="G35" s="13"/>
      <c r="H35" s="13"/>
      <c r="I35" s="110" t="s">
        <v>91</v>
      </c>
      <c r="J35" s="108"/>
      <c r="K35" s="197"/>
      <c r="L35" s="197"/>
      <c r="M35" s="197"/>
      <c r="N35" s="197"/>
      <c r="O35" s="197"/>
      <c r="P35" s="197"/>
      <c r="Q35" s="227"/>
      <c r="R35" s="227"/>
      <c r="S35" s="195"/>
    </row>
    <row r="36" spans="1:19" ht="15" customHeight="1" thickBot="1">
      <c r="A36" s="180">
        <v>42826</v>
      </c>
      <c r="B36" s="13"/>
      <c r="C36" s="13"/>
      <c r="D36" s="13"/>
      <c r="E36" s="13"/>
      <c r="F36" s="13"/>
      <c r="G36" s="13"/>
      <c r="H36" s="13"/>
      <c r="I36" s="110" t="s">
        <v>91</v>
      </c>
      <c r="J36" s="108"/>
      <c r="K36" s="224" t="s">
        <v>23</v>
      </c>
      <c r="L36" s="197"/>
      <c r="M36" s="197"/>
      <c r="N36" s="197"/>
      <c r="O36" s="197"/>
      <c r="P36" s="197"/>
      <c r="Q36" s="227"/>
      <c r="R36" s="227"/>
      <c r="S36" s="195"/>
    </row>
    <row r="37" spans="1:19" ht="15" customHeight="1" thickBot="1">
      <c r="A37" s="180">
        <v>42856</v>
      </c>
      <c r="B37" s="13"/>
      <c r="C37" s="13"/>
      <c r="D37" s="13"/>
      <c r="E37" s="13"/>
      <c r="F37" s="13"/>
      <c r="G37" s="13"/>
      <c r="H37" s="13"/>
      <c r="I37" s="110" t="s">
        <v>91</v>
      </c>
      <c r="J37" s="108"/>
      <c r="K37" s="224" t="s">
        <v>23</v>
      </c>
      <c r="L37" s="197"/>
      <c r="M37" s="197"/>
      <c r="N37" s="197"/>
      <c r="O37" s="197"/>
      <c r="P37" s="197"/>
      <c r="Q37" s="227"/>
      <c r="R37" s="227"/>
      <c r="S37" s="195"/>
    </row>
    <row r="38" spans="1:19" ht="15" customHeight="1" thickBot="1">
      <c r="A38" s="182">
        <v>42887</v>
      </c>
      <c r="B38" s="13"/>
      <c r="C38" s="13"/>
      <c r="D38" s="13"/>
      <c r="E38" s="13"/>
      <c r="F38" s="13"/>
      <c r="G38" s="13"/>
      <c r="H38" s="13"/>
      <c r="I38" s="110" t="s">
        <v>91</v>
      </c>
      <c r="J38" s="109"/>
      <c r="K38" s="197"/>
      <c r="L38" s="197"/>
      <c r="M38" s="197"/>
      <c r="N38" s="197"/>
      <c r="O38" s="197"/>
      <c r="P38" s="197"/>
      <c r="Q38" s="227"/>
      <c r="R38" s="227"/>
      <c r="S38" s="195"/>
    </row>
    <row r="39" spans="1:19" ht="15.75" customHeight="1" thickBot="1">
      <c r="A39" s="114" t="s">
        <v>29</v>
      </c>
      <c r="B39" s="110" t="s">
        <v>91</v>
      </c>
      <c r="C39" s="110" t="s">
        <v>91</v>
      </c>
      <c r="D39" s="110" t="s">
        <v>91</v>
      </c>
      <c r="E39" s="186" t="s">
        <v>91</v>
      </c>
      <c r="F39" s="186" t="s">
        <v>91</v>
      </c>
      <c r="G39" s="110" t="s">
        <v>91</v>
      </c>
      <c r="H39" s="110" t="s">
        <v>91</v>
      </c>
      <c r="I39" s="110" t="s">
        <v>91</v>
      </c>
      <c r="J39" s="188"/>
      <c r="K39" s="197"/>
      <c r="L39" s="197"/>
      <c r="M39" s="197"/>
      <c r="N39" s="197"/>
      <c r="O39" s="197"/>
      <c r="P39" s="197"/>
      <c r="Q39" s="227"/>
      <c r="R39" s="227"/>
      <c r="S39" s="195"/>
    </row>
    <row r="40" spans="1:19" ht="15.75" customHeight="1">
      <c r="A40" s="33" t="s">
        <v>40</v>
      </c>
      <c r="B40" s="34"/>
      <c r="C40" s="34"/>
      <c r="D40" s="34"/>
      <c r="E40" s="185">
        <v>0</v>
      </c>
      <c r="F40" s="184"/>
      <c r="G40" s="183"/>
      <c r="H40" s="35"/>
      <c r="I40" s="35"/>
      <c r="J40" s="111"/>
      <c r="K40" s="207" t="s">
        <v>41</v>
      </c>
      <c r="L40" s="197"/>
      <c r="M40" s="197"/>
      <c r="N40" s="197"/>
      <c r="O40" s="197"/>
      <c r="P40" s="197"/>
      <c r="Q40" s="227"/>
      <c r="R40" s="227"/>
      <c r="S40" s="195"/>
    </row>
    <row r="41" spans="1:19" ht="15" customHeight="1">
      <c r="A41" s="36" t="s">
        <v>42</v>
      </c>
      <c r="B41" s="37"/>
      <c r="C41" s="37"/>
      <c r="D41" s="37"/>
      <c r="E41" s="187" t="s">
        <v>91</v>
      </c>
      <c r="F41" s="184"/>
      <c r="G41" s="158"/>
      <c r="H41" s="26"/>
      <c r="I41" s="26"/>
      <c r="J41" s="27"/>
      <c r="K41" s="197"/>
      <c r="L41" s="197"/>
      <c r="M41" s="197"/>
      <c r="N41" s="197"/>
      <c r="O41" s="197"/>
      <c r="P41" s="197"/>
      <c r="Q41" s="227"/>
      <c r="R41" s="227"/>
      <c r="S41" s="195"/>
    </row>
    <row r="42" spans="1:19" ht="15" customHeight="1">
      <c r="A42" s="38"/>
      <c r="B42" s="35"/>
      <c r="C42" s="35"/>
      <c r="D42" s="35"/>
      <c r="E42" s="160"/>
      <c r="F42" s="160"/>
      <c r="G42" s="26"/>
      <c r="H42" s="26"/>
      <c r="I42" s="26"/>
      <c r="J42" s="27"/>
      <c r="K42" s="197"/>
      <c r="L42" s="197"/>
      <c r="M42" s="197"/>
      <c r="N42" s="197"/>
      <c r="O42" s="197"/>
      <c r="P42" s="197"/>
      <c r="Q42" s="227"/>
      <c r="R42" s="227"/>
      <c r="S42" s="195"/>
    </row>
    <row r="43" spans="1:19" ht="15" customHeight="1">
      <c r="A43" s="25"/>
      <c r="B43" s="26"/>
      <c r="C43" s="26"/>
      <c r="D43" s="26"/>
      <c r="E43" s="26"/>
      <c r="F43" s="26"/>
      <c r="G43" s="26"/>
      <c r="H43" s="26"/>
      <c r="I43" s="26"/>
      <c r="J43" s="27"/>
      <c r="K43" s="197"/>
      <c r="L43" s="197"/>
      <c r="M43" s="197"/>
      <c r="N43" s="197"/>
      <c r="O43" s="197"/>
      <c r="P43" s="197"/>
      <c r="Q43" s="227"/>
      <c r="R43" s="227"/>
      <c r="S43" s="195"/>
    </row>
    <row r="44" spans="1:19" ht="15.75" customHeight="1" thickBot="1">
      <c r="A44" s="25"/>
      <c r="B44" s="26"/>
      <c r="C44" s="26"/>
      <c r="D44" s="26"/>
      <c r="E44" s="26"/>
      <c r="F44" s="26"/>
      <c r="G44" s="26"/>
      <c r="H44" s="39"/>
      <c r="I44" s="26"/>
      <c r="J44" s="27"/>
      <c r="K44" s="197"/>
      <c r="L44" s="197"/>
      <c r="M44" s="197"/>
      <c r="N44" s="197"/>
      <c r="O44" s="197"/>
      <c r="P44" s="197"/>
      <c r="Q44" s="227"/>
      <c r="R44" s="227"/>
      <c r="S44" s="195"/>
    </row>
    <row r="45" spans="1:19" ht="15.75" customHeight="1" thickBot="1">
      <c r="A45" s="41" t="s">
        <v>159</v>
      </c>
      <c r="B45" s="26"/>
      <c r="C45" s="26"/>
      <c r="D45" s="26"/>
      <c r="E45" s="41" t="s">
        <v>23</v>
      </c>
      <c r="F45" s="26"/>
      <c r="G45" s="42"/>
      <c r="H45" s="115" t="s">
        <v>91</v>
      </c>
      <c r="I45" s="116"/>
      <c r="J45" s="27"/>
      <c r="K45" s="228" t="s">
        <v>166</v>
      </c>
      <c r="L45" s="229"/>
      <c r="M45" s="229"/>
      <c r="N45" s="229"/>
      <c r="O45" s="229"/>
      <c r="P45" s="229"/>
      <c r="Q45" s="230"/>
      <c r="R45" s="230"/>
      <c r="S45" s="231"/>
    </row>
    <row r="46" spans="1:19" ht="15" customHeight="1">
      <c r="A46" s="41" t="s">
        <v>160</v>
      </c>
      <c r="B46" s="26"/>
      <c r="C46" s="26"/>
      <c r="D46" s="26"/>
      <c r="E46" s="26"/>
      <c r="F46" s="26"/>
      <c r="G46" s="26"/>
      <c r="H46" s="117" t="s">
        <v>91</v>
      </c>
      <c r="I46" s="26"/>
      <c r="J46" s="27"/>
      <c r="K46" s="232" t="s">
        <v>115</v>
      </c>
      <c r="L46" s="233"/>
      <c r="M46" s="233"/>
      <c r="N46" s="233"/>
      <c r="O46" s="229"/>
      <c r="P46" s="229"/>
      <c r="Q46" s="230"/>
      <c r="R46" s="230"/>
      <c r="S46" s="231"/>
    </row>
    <row r="47" spans="1:19" ht="15" customHeight="1">
      <c r="A47" s="41" t="s">
        <v>161</v>
      </c>
      <c r="B47" s="26"/>
      <c r="C47" s="26"/>
      <c r="D47" s="26"/>
      <c r="E47" s="26"/>
      <c r="F47" s="26"/>
      <c r="G47" s="26"/>
      <c r="H47" s="118" t="s">
        <v>91</v>
      </c>
      <c r="I47" s="26"/>
      <c r="J47" s="27"/>
      <c r="K47" s="234" t="s">
        <v>116</v>
      </c>
      <c r="L47" s="233"/>
      <c r="M47" s="233"/>
      <c r="N47" s="233"/>
      <c r="O47" s="229"/>
      <c r="P47" s="229"/>
      <c r="Q47" s="230"/>
      <c r="R47" s="230"/>
      <c r="S47" s="231"/>
    </row>
    <row r="48" spans="1:19" ht="15.75" customHeight="1">
      <c r="A48" s="41" t="s">
        <v>162</v>
      </c>
      <c r="B48" s="26"/>
      <c r="C48" s="26"/>
      <c r="D48" s="26"/>
      <c r="E48" s="26"/>
      <c r="F48" s="26"/>
      <c r="G48" s="26"/>
      <c r="H48" s="119" t="s">
        <v>91</v>
      </c>
      <c r="I48" s="26"/>
      <c r="J48" s="27"/>
      <c r="K48" s="232" t="s">
        <v>167</v>
      </c>
      <c r="L48" s="229"/>
      <c r="M48" s="229"/>
      <c r="N48" s="229"/>
      <c r="O48" s="229"/>
      <c r="P48" s="229"/>
      <c r="Q48" s="230"/>
      <c r="R48" s="230"/>
      <c r="S48" s="231"/>
    </row>
    <row r="49" spans="1:257" ht="15.75" customHeight="1">
      <c r="A49" s="25"/>
      <c r="B49" s="26"/>
      <c r="C49" s="26"/>
      <c r="D49" s="26"/>
      <c r="E49" s="26"/>
      <c r="F49" s="26"/>
      <c r="G49" s="26"/>
      <c r="H49" s="35"/>
      <c r="I49" s="26"/>
      <c r="J49" s="27"/>
      <c r="K49" s="208" t="s">
        <v>168</v>
      </c>
      <c r="L49" s="197"/>
      <c r="M49" s="197"/>
      <c r="N49" s="197"/>
      <c r="O49" s="197"/>
      <c r="P49" s="197"/>
      <c r="Q49" s="227"/>
      <c r="R49" s="227"/>
      <c r="S49" s="195"/>
    </row>
    <row r="50" spans="1:257" ht="15.75" customHeight="1">
      <c r="A50" s="25"/>
      <c r="B50" s="26"/>
      <c r="C50" s="26"/>
      <c r="D50" s="26"/>
      <c r="E50" s="26"/>
      <c r="F50" s="26"/>
      <c r="G50" s="26"/>
      <c r="H50" s="160"/>
      <c r="I50" s="26"/>
      <c r="J50" s="27"/>
      <c r="K50" s="197"/>
      <c r="L50" s="197"/>
      <c r="M50" s="197"/>
      <c r="N50" s="197"/>
      <c r="O50" s="197"/>
      <c r="P50" s="197"/>
      <c r="Q50" s="227"/>
      <c r="R50" s="227"/>
      <c r="S50" s="195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142"/>
      <c r="EP50" s="142"/>
      <c r="EQ50" s="142"/>
      <c r="ER50" s="142"/>
      <c r="ES50" s="142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2"/>
      <c r="FF50" s="142"/>
      <c r="FG50" s="142"/>
      <c r="FH50" s="142"/>
      <c r="FI50" s="142"/>
      <c r="FJ50" s="142"/>
      <c r="FK50" s="142"/>
      <c r="FL50" s="142"/>
      <c r="FM50" s="142"/>
      <c r="FN50" s="142"/>
      <c r="FO50" s="142"/>
      <c r="FP50" s="142"/>
      <c r="FQ50" s="142"/>
      <c r="FR50" s="142"/>
      <c r="FS50" s="142"/>
      <c r="FT50" s="142"/>
      <c r="FU50" s="142"/>
      <c r="FV50" s="142"/>
      <c r="FW50" s="142"/>
      <c r="FX50" s="142"/>
      <c r="FY50" s="142"/>
      <c r="FZ50" s="142"/>
      <c r="GA50" s="142"/>
      <c r="GB50" s="142"/>
      <c r="GC50" s="142"/>
      <c r="GD50" s="142"/>
      <c r="GE50" s="142"/>
      <c r="GF50" s="142"/>
      <c r="GG50" s="142"/>
      <c r="GH50" s="142"/>
      <c r="GI50" s="142"/>
      <c r="GJ50" s="142"/>
      <c r="GK50" s="142"/>
      <c r="GL50" s="142"/>
      <c r="GM50" s="142"/>
      <c r="GN50" s="142"/>
      <c r="GO50" s="142"/>
      <c r="GP50" s="142"/>
      <c r="GQ50" s="142"/>
      <c r="GR50" s="142"/>
      <c r="GS50" s="142"/>
      <c r="GT50" s="142"/>
      <c r="GU50" s="142"/>
      <c r="GV50" s="142"/>
      <c r="GW50" s="142"/>
      <c r="GX50" s="142"/>
      <c r="GY50" s="142"/>
      <c r="GZ50" s="142"/>
      <c r="HA50" s="142"/>
      <c r="HB50" s="142"/>
      <c r="HC50" s="142"/>
      <c r="HD50" s="142"/>
      <c r="HE50" s="142"/>
      <c r="HF50" s="142"/>
      <c r="HG50" s="142"/>
      <c r="HH50" s="142"/>
      <c r="HI50" s="142"/>
      <c r="HJ50" s="142"/>
      <c r="HK50" s="142"/>
      <c r="HL50" s="142"/>
      <c r="HM50" s="142"/>
      <c r="HN50" s="142"/>
      <c r="HO50" s="142"/>
      <c r="HP50" s="142"/>
      <c r="HQ50" s="142"/>
      <c r="HR50" s="142"/>
      <c r="HS50" s="142"/>
      <c r="HT50" s="142"/>
      <c r="HU50" s="142"/>
      <c r="HV50" s="142"/>
      <c r="HW50" s="142"/>
      <c r="HX50" s="142"/>
      <c r="HY50" s="142"/>
      <c r="HZ50" s="142"/>
      <c r="IA50" s="142"/>
      <c r="IB50" s="142"/>
      <c r="IC50" s="142"/>
      <c r="ID50" s="142"/>
      <c r="IE50" s="142"/>
      <c r="IF50" s="142"/>
      <c r="IG50" s="142"/>
      <c r="IH50" s="142"/>
      <c r="II50" s="142"/>
      <c r="IJ50" s="142"/>
      <c r="IK50" s="142"/>
      <c r="IL50" s="142"/>
      <c r="IM50" s="142"/>
      <c r="IN50" s="142"/>
      <c r="IO50" s="142"/>
      <c r="IP50" s="142"/>
      <c r="IQ50" s="142"/>
      <c r="IR50" s="142"/>
      <c r="IS50" s="142"/>
      <c r="IT50" s="142"/>
      <c r="IU50" s="142"/>
      <c r="IV50" s="142"/>
      <c r="IW50" s="142"/>
    </row>
    <row r="51" spans="1:257" ht="15.75" customHeight="1">
      <c r="A51" s="25"/>
      <c r="B51" s="26"/>
      <c r="C51" s="26"/>
      <c r="D51" s="26"/>
      <c r="E51" s="26"/>
      <c r="F51" s="26"/>
      <c r="G51" s="26"/>
      <c r="H51" s="160"/>
      <c r="I51" s="26"/>
      <c r="J51" s="27"/>
      <c r="K51" s="197"/>
      <c r="L51" s="197"/>
      <c r="M51" s="197"/>
      <c r="N51" s="197"/>
      <c r="O51" s="197"/>
      <c r="P51" s="197"/>
      <c r="Q51" s="227"/>
      <c r="R51" s="227"/>
      <c r="S51" s="195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142"/>
      <c r="DY51" s="142"/>
      <c r="DZ51" s="142"/>
      <c r="EA51" s="142"/>
      <c r="EB51" s="142"/>
      <c r="EC51" s="142"/>
      <c r="ED51" s="142"/>
      <c r="EE51" s="142"/>
      <c r="EF51" s="142"/>
      <c r="EG51" s="142"/>
      <c r="EH51" s="142"/>
      <c r="EI51" s="142"/>
      <c r="EJ51" s="142"/>
      <c r="EK51" s="142"/>
      <c r="EL51" s="142"/>
      <c r="EM51" s="142"/>
      <c r="EN51" s="142"/>
      <c r="EO51" s="142"/>
      <c r="EP51" s="142"/>
      <c r="EQ51" s="142"/>
      <c r="ER51" s="142"/>
      <c r="ES51" s="142"/>
      <c r="ET51" s="142"/>
      <c r="EU51" s="142"/>
      <c r="EV51" s="142"/>
      <c r="EW51" s="142"/>
      <c r="EX51" s="142"/>
      <c r="EY51" s="142"/>
      <c r="EZ51" s="142"/>
      <c r="FA51" s="142"/>
      <c r="FB51" s="142"/>
      <c r="FC51" s="142"/>
      <c r="FD51" s="142"/>
      <c r="FE51" s="142"/>
      <c r="FF51" s="142"/>
      <c r="FG51" s="142"/>
      <c r="FH51" s="142"/>
      <c r="FI51" s="142"/>
      <c r="FJ51" s="142"/>
      <c r="FK51" s="142"/>
      <c r="FL51" s="142"/>
      <c r="FM51" s="142"/>
      <c r="FN51" s="142"/>
      <c r="FO51" s="142"/>
      <c r="FP51" s="142"/>
      <c r="FQ51" s="142"/>
      <c r="FR51" s="142"/>
      <c r="FS51" s="142"/>
      <c r="FT51" s="142"/>
      <c r="FU51" s="142"/>
      <c r="FV51" s="142"/>
      <c r="FW51" s="142"/>
      <c r="FX51" s="142"/>
      <c r="FY51" s="142"/>
      <c r="FZ51" s="142"/>
      <c r="GA51" s="142"/>
      <c r="GB51" s="142"/>
      <c r="GC51" s="142"/>
      <c r="GD51" s="142"/>
      <c r="GE51" s="142"/>
      <c r="GF51" s="142"/>
      <c r="GG51" s="142"/>
      <c r="GH51" s="142"/>
      <c r="GI51" s="142"/>
      <c r="GJ51" s="142"/>
      <c r="GK51" s="142"/>
      <c r="GL51" s="142"/>
      <c r="GM51" s="142"/>
      <c r="GN51" s="142"/>
      <c r="GO51" s="142"/>
      <c r="GP51" s="142"/>
      <c r="GQ51" s="142"/>
      <c r="GR51" s="142"/>
      <c r="GS51" s="142"/>
      <c r="GT51" s="142"/>
      <c r="GU51" s="142"/>
      <c r="GV51" s="142"/>
      <c r="GW51" s="142"/>
      <c r="GX51" s="142"/>
      <c r="GY51" s="142"/>
      <c r="GZ51" s="142"/>
      <c r="HA51" s="142"/>
      <c r="HB51" s="142"/>
      <c r="HC51" s="142"/>
      <c r="HD51" s="142"/>
      <c r="HE51" s="142"/>
      <c r="HF51" s="142"/>
      <c r="HG51" s="142"/>
      <c r="HH51" s="142"/>
      <c r="HI51" s="142"/>
      <c r="HJ51" s="142"/>
      <c r="HK51" s="142"/>
      <c r="HL51" s="142"/>
      <c r="HM51" s="142"/>
      <c r="HN51" s="142"/>
      <c r="HO51" s="142"/>
      <c r="HP51" s="142"/>
      <c r="HQ51" s="142"/>
      <c r="HR51" s="142"/>
      <c r="HS51" s="142"/>
      <c r="HT51" s="142"/>
      <c r="HU51" s="142"/>
      <c r="HV51" s="142"/>
      <c r="HW51" s="142"/>
      <c r="HX51" s="142"/>
      <c r="HY51" s="142"/>
      <c r="HZ51" s="142"/>
      <c r="IA51" s="142"/>
      <c r="IB51" s="142"/>
      <c r="IC51" s="142"/>
      <c r="ID51" s="142"/>
      <c r="IE51" s="142"/>
      <c r="IF51" s="142"/>
      <c r="IG51" s="142"/>
      <c r="IH51" s="142"/>
      <c r="II51" s="142"/>
      <c r="IJ51" s="142"/>
      <c r="IK51" s="142"/>
      <c r="IL51" s="142"/>
      <c r="IM51" s="142"/>
      <c r="IN51" s="142"/>
      <c r="IO51" s="142"/>
      <c r="IP51" s="142"/>
      <c r="IQ51" s="142"/>
      <c r="IR51" s="142"/>
      <c r="IS51" s="142"/>
      <c r="IT51" s="142"/>
      <c r="IU51" s="142"/>
      <c r="IV51" s="142"/>
      <c r="IW51" s="142"/>
    </row>
    <row r="52" spans="1:257" ht="15.75" customHeight="1">
      <c r="A52" s="25"/>
      <c r="B52" s="26"/>
      <c r="C52" s="26"/>
      <c r="D52" s="26"/>
      <c r="E52" s="26"/>
      <c r="F52" s="26"/>
      <c r="G52" s="26"/>
      <c r="H52" s="160"/>
      <c r="I52" s="26"/>
      <c r="J52" s="27"/>
      <c r="K52" s="197"/>
      <c r="L52" s="197"/>
      <c r="M52" s="197"/>
      <c r="N52" s="197"/>
      <c r="O52" s="197"/>
      <c r="P52" s="197"/>
      <c r="Q52" s="227"/>
      <c r="R52" s="227"/>
      <c r="S52" s="195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142"/>
      <c r="DF52" s="142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2"/>
      <c r="DS52" s="142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2"/>
      <c r="EF52" s="142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2"/>
      <c r="ES52" s="142"/>
      <c r="ET52" s="142"/>
      <c r="EU52" s="142"/>
      <c r="EV52" s="142"/>
      <c r="EW52" s="142"/>
      <c r="EX52" s="142"/>
      <c r="EY52" s="142"/>
      <c r="EZ52" s="142"/>
      <c r="FA52" s="142"/>
      <c r="FB52" s="142"/>
      <c r="FC52" s="142"/>
      <c r="FD52" s="142"/>
      <c r="FE52" s="142"/>
      <c r="FF52" s="142"/>
      <c r="FG52" s="142"/>
      <c r="FH52" s="142"/>
      <c r="FI52" s="142"/>
      <c r="FJ52" s="142"/>
      <c r="FK52" s="142"/>
      <c r="FL52" s="142"/>
      <c r="FM52" s="142"/>
      <c r="FN52" s="142"/>
      <c r="FO52" s="142"/>
      <c r="FP52" s="142"/>
      <c r="FQ52" s="142"/>
      <c r="FR52" s="142"/>
      <c r="FS52" s="142"/>
      <c r="FT52" s="142"/>
      <c r="FU52" s="142"/>
      <c r="FV52" s="142"/>
      <c r="FW52" s="142"/>
      <c r="FX52" s="142"/>
      <c r="FY52" s="142"/>
      <c r="FZ52" s="142"/>
      <c r="GA52" s="142"/>
      <c r="GB52" s="142"/>
      <c r="GC52" s="142"/>
      <c r="GD52" s="142"/>
      <c r="GE52" s="142"/>
      <c r="GF52" s="142"/>
      <c r="GG52" s="142"/>
      <c r="GH52" s="142"/>
      <c r="GI52" s="142"/>
      <c r="GJ52" s="142"/>
      <c r="GK52" s="142"/>
      <c r="GL52" s="142"/>
      <c r="GM52" s="142"/>
      <c r="GN52" s="142"/>
      <c r="GO52" s="142"/>
      <c r="GP52" s="142"/>
      <c r="GQ52" s="142"/>
      <c r="GR52" s="142"/>
      <c r="GS52" s="142"/>
      <c r="GT52" s="142"/>
      <c r="GU52" s="142"/>
      <c r="GV52" s="142"/>
      <c r="GW52" s="142"/>
      <c r="GX52" s="142"/>
      <c r="GY52" s="142"/>
      <c r="GZ52" s="142"/>
      <c r="HA52" s="142"/>
      <c r="HB52" s="142"/>
      <c r="HC52" s="142"/>
      <c r="HD52" s="142"/>
      <c r="HE52" s="142"/>
      <c r="HF52" s="142"/>
      <c r="HG52" s="142"/>
      <c r="HH52" s="142"/>
      <c r="HI52" s="142"/>
      <c r="HJ52" s="142"/>
      <c r="HK52" s="142"/>
      <c r="HL52" s="142"/>
      <c r="HM52" s="142"/>
      <c r="HN52" s="142"/>
      <c r="HO52" s="142"/>
      <c r="HP52" s="142"/>
      <c r="HQ52" s="142"/>
      <c r="HR52" s="142"/>
      <c r="HS52" s="142"/>
      <c r="HT52" s="142"/>
      <c r="HU52" s="142"/>
      <c r="HV52" s="142"/>
      <c r="HW52" s="142"/>
      <c r="HX52" s="142"/>
      <c r="HY52" s="142"/>
      <c r="HZ52" s="142"/>
      <c r="IA52" s="142"/>
      <c r="IB52" s="142"/>
      <c r="IC52" s="142"/>
      <c r="ID52" s="142"/>
      <c r="IE52" s="142"/>
      <c r="IF52" s="142"/>
      <c r="IG52" s="142"/>
      <c r="IH52" s="142"/>
      <c r="II52" s="142"/>
      <c r="IJ52" s="142"/>
      <c r="IK52" s="142"/>
      <c r="IL52" s="142"/>
      <c r="IM52" s="142"/>
      <c r="IN52" s="142"/>
      <c r="IO52" s="142"/>
      <c r="IP52" s="142"/>
      <c r="IQ52" s="142"/>
      <c r="IR52" s="142"/>
      <c r="IS52" s="142"/>
      <c r="IT52" s="142"/>
      <c r="IU52" s="142"/>
      <c r="IV52" s="142"/>
      <c r="IW52" s="142"/>
    </row>
    <row r="53" spans="1:257" ht="15.75" customHeight="1">
      <c r="A53" s="25"/>
      <c r="B53" s="26"/>
      <c r="C53" s="26"/>
      <c r="D53" s="26"/>
      <c r="E53" s="26"/>
      <c r="F53" s="26"/>
      <c r="G53" s="26"/>
      <c r="H53" s="160"/>
      <c r="I53" s="26"/>
      <c r="J53" s="27"/>
      <c r="K53" s="197"/>
      <c r="L53" s="197"/>
      <c r="M53" s="197"/>
      <c r="N53" s="197"/>
      <c r="O53" s="197"/>
      <c r="P53" s="197"/>
      <c r="Q53" s="227"/>
      <c r="R53" s="227"/>
      <c r="S53" s="195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  <c r="HO53" s="142"/>
      <c r="HP53" s="142"/>
      <c r="HQ53" s="142"/>
      <c r="HR53" s="142"/>
      <c r="HS53" s="142"/>
      <c r="HT53" s="142"/>
      <c r="HU53" s="142"/>
      <c r="HV53" s="142"/>
      <c r="HW53" s="142"/>
      <c r="HX53" s="142"/>
      <c r="HY53" s="142"/>
      <c r="HZ53" s="142"/>
      <c r="IA53" s="142"/>
      <c r="IB53" s="142"/>
      <c r="IC53" s="142"/>
      <c r="ID53" s="142"/>
      <c r="IE53" s="142"/>
      <c r="IF53" s="142"/>
      <c r="IG53" s="142"/>
      <c r="IH53" s="142"/>
      <c r="II53" s="142"/>
      <c r="IJ53" s="142"/>
      <c r="IK53" s="142"/>
      <c r="IL53" s="142"/>
      <c r="IM53" s="142"/>
      <c r="IN53" s="142"/>
      <c r="IO53" s="142"/>
      <c r="IP53" s="142"/>
      <c r="IQ53" s="142"/>
      <c r="IR53" s="142"/>
      <c r="IS53" s="142"/>
      <c r="IT53" s="142"/>
      <c r="IU53" s="142"/>
      <c r="IV53" s="142"/>
      <c r="IW53" s="142"/>
    </row>
    <row r="54" spans="1:257" ht="15.75" customHeight="1">
      <c r="A54" s="25"/>
      <c r="B54" s="26"/>
      <c r="C54" s="26"/>
      <c r="D54" s="26"/>
      <c r="E54" s="26"/>
      <c r="F54" s="26"/>
      <c r="G54" s="26"/>
      <c r="H54" s="160"/>
      <c r="I54" s="26"/>
      <c r="J54" s="27"/>
      <c r="K54" s="197"/>
      <c r="L54" s="197"/>
      <c r="M54" s="197"/>
      <c r="N54" s="197"/>
      <c r="O54" s="197"/>
      <c r="P54" s="197"/>
      <c r="Q54" s="227"/>
      <c r="R54" s="227"/>
      <c r="S54" s="195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2"/>
      <c r="DS54" s="142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2"/>
      <c r="EF54" s="142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2"/>
      <c r="ES54" s="142"/>
      <c r="ET54" s="142"/>
      <c r="EU54" s="142"/>
      <c r="EV54" s="142"/>
      <c r="EW54" s="142"/>
      <c r="EX54" s="142"/>
      <c r="EY54" s="142"/>
      <c r="EZ54" s="142"/>
      <c r="FA54" s="142"/>
      <c r="FB54" s="142"/>
      <c r="FC54" s="142"/>
      <c r="FD54" s="142"/>
      <c r="FE54" s="142"/>
      <c r="FF54" s="142"/>
      <c r="FG54" s="142"/>
      <c r="FH54" s="142"/>
      <c r="FI54" s="142"/>
      <c r="FJ54" s="142"/>
      <c r="FK54" s="142"/>
      <c r="FL54" s="142"/>
      <c r="FM54" s="142"/>
      <c r="FN54" s="142"/>
      <c r="FO54" s="142"/>
      <c r="FP54" s="142"/>
      <c r="FQ54" s="142"/>
      <c r="FR54" s="142"/>
      <c r="FS54" s="142"/>
      <c r="FT54" s="142"/>
      <c r="FU54" s="142"/>
      <c r="FV54" s="142"/>
      <c r="FW54" s="142"/>
      <c r="FX54" s="142"/>
      <c r="FY54" s="142"/>
      <c r="FZ54" s="142"/>
      <c r="GA54" s="142"/>
      <c r="GB54" s="142"/>
      <c r="GC54" s="142"/>
      <c r="GD54" s="142"/>
      <c r="GE54" s="142"/>
      <c r="GF54" s="142"/>
      <c r="GG54" s="142"/>
      <c r="GH54" s="142"/>
      <c r="GI54" s="142"/>
      <c r="GJ54" s="142"/>
      <c r="GK54" s="142"/>
      <c r="GL54" s="142"/>
      <c r="GM54" s="142"/>
      <c r="GN54" s="142"/>
      <c r="GO54" s="142"/>
      <c r="GP54" s="142"/>
      <c r="GQ54" s="142"/>
      <c r="GR54" s="142"/>
      <c r="GS54" s="142"/>
      <c r="GT54" s="142"/>
      <c r="GU54" s="142"/>
      <c r="GV54" s="142"/>
      <c r="GW54" s="142"/>
      <c r="GX54" s="142"/>
      <c r="GY54" s="142"/>
      <c r="GZ54" s="142"/>
      <c r="HA54" s="142"/>
      <c r="HB54" s="142"/>
      <c r="HC54" s="142"/>
      <c r="HD54" s="142"/>
      <c r="HE54" s="142"/>
      <c r="HF54" s="142"/>
      <c r="HG54" s="142"/>
      <c r="HH54" s="142"/>
      <c r="HI54" s="142"/>
      <c r="HJ54" s="142"/>
      <c r="HK54" s="142"/>
      <c r="HL54" s="142"/>
      <c r="HM54" s="142"/>
      <c r="HN54" s="142"/>
      <c r="HO54" s="142"/>
      <c r="HP54" s="142"/>
      <c r="HQ54" s="142"/>
      <c r="HR54" s="142"/>
      <c r="HS54" s="142"/>
      <c r="HT54" s="142"/>
      <c r="HU54" s="142"/>
      <c r="HV54" s="142"/>
      <c r="HW54" s="142"/>
      <c r="HX54" s="142"/>
      <c r="HY54" s="142"/>
      <c r="HZ54" s="142"/>
      <c r="IA54" s="142"/>
      <c r="IB54" s="142"/>
      <c r="IC54" s="142"/>
      <c r="ID54" s="142"/>
      <c r="IE54" s="142"/>
      <c r="IF54" s="142"/>
      <c r="IG54" s="142"/>
      <c r="IH54" s="142"/>
      <c r="II54" s="142"/>
      <c r="IJ54" s="142"/>
      <c r="IK54" s="142"/>
      <c r="IL54" s="142"/>
      <c r="IM54" s="142"/>
      <c r="IN54" s="142"/>
      <c r="IO54" s="142"/>
      <c r="IP54" s="142"/>
      <c r="IQ54" s="142"/>
      <c r="IR54" s="142"/>
      <c r="IS54" s="142"/>
      <c r="IT54" s="142"/>
      <c r="IU54" s="142"/>
      <c r="IV54" s="142"/>
      <c r="IW54" s="142"/>
    </row>
    <row r="55" spans="1:257" ht="15.75" customHeight="1">
      <c r="A55" s="25"/>
      <c r="B55" s="26"/>
      <c r="C55" s="26"/>
      <c r="D55" s="26"/>
      <c r="E55" s="26"/>
      <c r="F55" s="26"/>
      <c r="G55" s="26"/>
      <c r="H55" s="160"/>
      <c r="I55" s="26"/>
      <c r="J55" s="27"/>
      <c r="K55" s="197"/>
      <c r="L55" s="197"/>
      <c r="M55" s="197"/>
      <c r="N55" s="197"/>
      <c r="O55" s="197"/>
      <c r="P55" s="197"/>
      <c r="Q55" s="227"/>
      <c r="R55" s="227"/>
      <c r="S55" s="195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2"/>
      <c r="ES55" s="142"/>
      <c r="ET55" s="142"/>
      <c r="EU55" s="142"/>
      <c r="EV55" s="142"/>
      <c r="EW55" s="142"/>
      <c r="EX55" s="142"/>
      <c r="EY55" s="142"/>
      <c r="EZ55" s="142"/>
      <c r="FA55" s="142"/>
      <c r="FB55" s="142"/>
      <c r="FC55" s="142"/>
      <c r="FD55" s="142"/>
      <c r="FE55" s="142"/>
      <c r="FF55" s="142"/>
      <c r="FG55" s="142"/>
      <c r="FH55" s="142"/>
      <c r="FI55" s="142"/>
      <c r="FJ55" s="142"/>
      <c r="FK55" s="142"/>
      <c r="FL55" s="142"/>
      <c r="FM55" s="142"/>
      <c r="FN55" s="142"/>
      <c r="FO55" s="142"/>
      <c r="FP55" s="142"/>
      <c r="FQ55" s="142"/>
      <c r="FR55" s="142"/>
      <c r="FS55" s="142"/>
      <c r="FT55" s="142"/>
      <c r="FU55" s="142"/>
      <c r="FV55" s="142"/>
      <c r="FW55" s="142"/>
      <c r="FX55" s="142"/>
      <c r="FY55" s="142"/>
      <c r="FZ55" s="142"/>
      <c r="GA55" s="142"/>
      <c r="GB55" s="142"/>
      <c r="GC55" s="142"/>
      <c r="GD55" s="142"/>
      <c r="GE55" s="142"/>
      <c r="GF55" s="142"/>
      <c r="GG55" s="142"/>
      <c r="GH55" s="142"/>
      <c r="GI55" s="142"/>
      <c r="GJ55" s="142"/>
      <c r="GK55" s="142"/>
      <c r="GL55" s="142"/>
      <c r="GM55" s="142"/>
      <c r="GN55" s="142"/>
      <c r="GO55" s="142"/>
      <c r="GP55" s="142"/>
      <c r="GQ55" s="142"/>
      <c r="GR55" s="142"/>
      <c r="GS55" s="142"/>
      <c r="GT55" s="142"/>
      <c r="GU55" s="142"/>
      <c r="GV55" s="142"/>
      <c r="GW55" s="142"/>
      <c r="GX55" s="142"/>
      <c r="GY55" s="142"/>
      <c r="GZ55" s="142"/>
      <c r="HA55" s="142"/>
      <c r="HB55" s="142"/>
      <c r="HC55" s="142"/>
      <c r="HD55" s="142"/>
      <c r="HE55" s="142"/>
      <c r="HF55" s="142"/>
      <c r="HG55" s="142"/>
      <c r="HH55" s="142"/>
      <c r="HI55" s="142"/>
      <c r="HJ55" s="142"/>
      <c r="HK55" s="142"/>
      <c r="HL55" s="142"/>
      <c r="HM55" s="142"/>
      <c r="HN55" s="142"/>
      <c r="HO55" s="142"/>
      <c r="HP55" s="142"/>
      <c r="HQ55" s="142"/>
      <c r="HR55" s="142"/>
      <c r="HS55" s="142"/>
      <c r="HT55" s="142"/>
      <c r="HU55" s="142"/>
      <c r="HV55" s="142"/>
      <c r="HW55" s="142"/>
      <c r="HX55" s="142"/>
      <c r="HY55" s="142"/>
      <c r="HZ55" s="142"/>
      <c r="IA55" s="142"/>
      <c r="IB55" s="142"/>
      <c r="IC55" s="142"/>
      <c r="ID55" s="142"/>
      <c r="IE55" s="142"/>
      <c r="IF55" s="142"/>
      <c r="IG55" s="142"/>
      <c r="IH55" s="142"/>
      <c r="II55" s="142"/>
      <c r="IJ55" s="142"/>
      <c r="IK55" s="142"/>
      <c r="IL55" s="142"/>
      <c r="IM55" s="142"/>
      <c r="IN55" s="142"/>
      <c r="IO55" s="142"/>
      <c r="IP55" s="142"/>
      <c r="IQ55" s="142"/>
      <c r="IR55" s="142"/>
      <c r="IS55" s="142"/>
      <c r="IT55" s="142"/>
      <c r="IU55" s="142"/>
      <c r="IV55" s="142"/>
      <c r="IW55" s="142"/>
    </row>
    <row r="56" spans="1:257" ht="15" customHeight="1">
      <c r="A56" s="285" t="s">
        <v>44</v>
      </c>
      <c r="B56" s="267"/>
      <c r="C56" s="267"/>
      <c r="D56" s="267"/>
      <c r="E56" s="267"/>
      <c r="F56" s="267"/>
      <c r="G56" s="267"/>
      <c r="H56" s="267"/>
      <c r="I56" s="267"/>
      <c r="J56" s="120"/>
      <c r="K56" s="197"/>
      <c r="L56" s="197"/>
      <c r="M56" s="197"/>
      <c r="N56" s="197"/>
      <c r="O56" s="197"/>
      <c r="P56" s="197"/>
      <c r="Q56" s="227"/>
      <c r="R56" s="227"/>
      <c r="S56" s="195"/>
    </row>
    <row r="57" spans="1:257" ht="15" customHeight="1">
      <c r="A57" s="286" t="s">
        <v>177</v>
      </c>
      <c r="B57" s="267"/>
      <c r="C57" s="267"/>
      <c r="D57" s="267"/>
      <c r="E57" s="267"/>
      <c r="F57" s="267"/>
      <c r="G57" s="267"/>
      <c r="H57" s="267"/>
      <c r="I57" s="267"/>
      <c r="J57" s="121"/>
      <c r="K57" s="197"/>
      <c r="L57" s="197"/>
      <c r="M57" s="197"/>
      <c r="N57" s="197"/>
      <c r="O57" s="197"/>
      <c r="P57" s="197"/>
      <c r="Q57" s="227"/>
      <c r="R57" s="227"/>
      <c r="S57" s="195"/>
    </row>
    <row r="58" spans="1:257" ht="15" customHeight="1">
      <c r="A58" s="289" t="s">
        <v>163</v>
      </c>
      <c r="B58" s="267"/>
      <c r="C58" s="267"/>
      <c r="D58" s="267"/>
      <c r="E58" s="267"/>
      <c r="F58" s="267"/>
      <c r="G58" s="267"/>
      <c r="H58" s="267"/>
      <c r="I58" s="267"/>
      <c r="J58" s="120"/>
      <c r="K58" s="197"/>
      <c r="L58" s="197"/>
      <c r="M58" s="197"/>
      <c r="N58" s="197"/>
      <c r="O58" s="197"/>
      <c r="P58" s="197"/>
      <c r="Q58" s="227"/>
      <c r="R58" s="227"/>
      <c r="S58" s="195"/>
    </row>
    <row r="59" spans="1:257" ht="15" customHeight="1">
      <c r="A59" s="5"/>
      <c r="B59" s="5"/>
      <c r="C59" s="5"/>
      <c r="D59" s="5"/>
      <c r="E59" s="5"/>
      <c r="F59" s="5"/>
      <c r="G59" s="5"/>
      <c r="H59" s="5"/>
      <c r="I59" s="5"/>
      <c r="J59" s="47"/>
      <c r="K59" s="210" t="s">
        <v>11</v>
      </c>
      <c r="L59" s="197"/>
      <c r="M59" s="197"/>
      <c r="N59" s="197"/>
      <c r="O59" s="197"/>
      <c r="P59" s="197"/>
      <c r="Q59" s="227"/>
      <c r="R59" s="227"/>
      <c r="S59" s="195"/>
    </row>
    <row r="60" spans="1:257" ht="15.75" customHeight="1" thickBot="1">
      <c r="A60" s="48" t="s">
        <v>45</v>
      </c>
      <c r="B60" s="49" t="s">
        <v>23</v>
      </c>
      <c r="C60" s="50"/>
      <c r="D60" s="144"/>
      <c r="E60" s="59"/>
      <c r="F60" s="48" t="s">
        <v>46</v>
      </c>
      <c r="G60" s="48" t="s">
        <v>23</v>
      </c>
      <c r="H60" s="49" t="s">
        <v>23</v>
      </c>
      <c r="I60" s="59"/>
      <c r="J60" s="47"/>
      <c r="K60" s="207" t="s">
        <v>130</v>
      </c>
      <c r="L60" s="197"/>
      <c r="M60" s="197"/>
      <c r="N60" s="197"/>
      <c r="O60" s="197"/>
      <c r="P60" s="197"/>
      <c r="Q60" s="227"/>
      <c r="R60" s="227"/>
      <c r="S60" s="195"/>
    </row>
    <row r="61" spans="1:257" ht="15.75" customHeight="1" thickBot="1">
      <c r="A61" s="52" t="s">
        <v>48</v>
      </c>
      <c r="B61" s="53"/>
      <c r="C61" s="122"/>
      <c r="D61" s="145"/>
      <c r="E61" s="123" t="s">
        <v>49</v>
      </c>
      <c r="F61" s="48" t="s">
        <v>50</v>
      </c>
      <c r="G61" s="5"/>
      <c r="H61" s="56" t="s">
        <v>23</v>
      </c>
      <c r="I61" s="65"/>
      <c r="J61" s="47"/>
      <c r="K61" s="223" t="s">
        <v>112</v>
      </c>
      <c r="L61" s="197"/>
      <c r="M61" s="197"/>
      <c r="N61" s="197"/>
      <c r="O61" s="197"/>
      <c r="P61" s="197"/>
      <c r="Q61" s="227"/>
      <c r="R61" s="227"/>
      <c r="S61" s="195"/>
    </row>
    <row r="62" spans="1:257" ht="15" customHeight="1">
      <c r="A62" s="48" t="s">
        <v>51</v>
      </c>
      <c r="B62" s="49" t="s">
        <v>23</v>
      </c>
      <c r="C62" s="58"/>
      <c r="D62" s="146"/>
      <c r="E62" s="59"/>
      <c r="F62" s="48" t="s">
        <v>52</v>
      </c>
      <c r="G62" s="5"/>
      <c r="H62" s="56" t="s">
        <v>23</v>
      </c>
      <c r="I62" s="124"/>
      <c r="J62" s="125"/>
      <c r="K62" s="207" t="s">
        <v>23</v>
      </c>
      <c r="L62" s="197"/>
      <c r="M62" s="197"/>
      <c r="N62" s="197"/>
      <c r="O62" s="197"/>
      <c r="P62" s="197"/>
      <c r="Q62" s="227"/>
      <c r="R62" s="227"/>
      <c r="S62" s="195"/>
    </row>
    <row r="63" spans="1:257" ht="15" customHeight="1">
      <c r="A63" s="48" t="s">
        <v>54</v>
      </c>
      <c r="B63" s="61"/>
      <c r="C63" s="62"/>
      <c r="D63" s="62"/>
      <c r="E63" s="62"/>
      <c r="F63" s="63"/>
      <c r="G63" s="5"/>
      <c r="H63" s="64"/>
      <c r="I63" s="124"/>
      <c r="J63" s="125"/>
      <c r="K63" s="197"/>
      <c r="L63" s="197"/>
      <c r="M63" s="197"/>
      <c r="N63" s="197"/>
      <c r="O63" s="197"/>
      <c r="P63" s="197"/>
      <c r="Q63" s="227"/>
      <c r="R63" s="227"/>
      <c r="S63" s="195"/>
    </row>
    <row r="64" spans="1:257" ht="15" customHeight="1">
      <c r="A64" s="59"/>
      <c r="B64" s="59"/>
      <c r="C64" s="59"/>
      <c r="D64" s="59"/>
      <c r="E64" s="59"/>
      <c r="F64" s="59"/>
      <c r="G64" s="59"/>
      <c r="H64" s="65"/>
      <c r="I64" s="65"/>
      <c r="J64" s="47"/>
      <c r="K64" s="197"/>
      <c r="L64" s="197"/>
      <c r="M64" s="197"/>
      <c r="N64" s="197"/>
      <c r="O64" s="197"/>
      <c r="P64" s="197"/>
      <c r="Q64" s="227"/>
      <c r="R64" s="227"/>
      <c r="S64" s="195"/>
    </row>
    <row r="65" spans="1:20" ht="15" customHeight="1">
      <c r="A65" s="281" t="s">
        <v>55</v>
      </c>
      <c r="B65" s="282"/>
      <c r="C65" s="282"/>
      <c r="D65" s="282"/>
      <c r="E65" s="282"/>
      <c r="F65" s="282"/>
      <c r="G65" s="282"/>
      <c r="H65" s="282"/>
      <c r="I65" s="288"/>
      <c r="J65" s="126"/>
      <c r="K65" s="197"/>
      <c r="L65" s="197"/>
      <c r="M65" s="197"/>
      <c r="N65" s="197"/>
      <c r="O65" s="197"/>
      <c r="P65" s="197"/>
      <c r="Q65" s="227"/>
      <c r="R65" s="227"/>
      <c r="S65" s="195"/>
    </row>
    <row r="66" spans="1:20" ht="15" customHeight="1">
      <c r="A66" s="127" t="s">
        <v>164</v>
      </c>
      <c r="B66" s="62"/>
      <c r="C66" s="65"/>
      <c r="D66" s="147"/>
      <c r="E66" s="147"/>
      <c r="F66" s="65"/>
      <c r="G66" s="147"/>
      <c r="H66" s="62"/>
      <c r="I66" s="128" t="str">
        <f>H45</f>
        <v>$</v>
      </c>
      <c r="J66" s="129" t="s">
        <v>93</v>
      </c>
      <c r="K66" s="228" t="s">
        <v>169</v>
      </c>
      <c r="L66" s="235"/>
      <c r="M66" s="235"/>
      <c r="N66" s="235"/>
      <c r="O66" s="235"/>
      <c r="P66" s="235"/>
      <c r="Q66" s="236"/>
      <c r="R66" s="236"/>
      <c r="S66" s="195"/>
    </row>
    <row r="67" spans="1:20" ht="15" customHeight="1">
      <c r="A67" s="68" t="s">
        <v>56</v>
      </c>
      <c r="B67" s="69"/>
      <c r="C67" s="250"/>
      <c r="D67" s="173" t="s">
        <v>57</v>
      </c>
      <c r="E67" s="251" t="s">
        <v>23</v>
      </c>
      <c r="F67" s="170" t="s">
        <v>111</v>
      </c>
      <c r="G67" s="252"/>
      <c r="H67" s="246" t="s">
        <v>91</v>
      </c>
      <c r="I67" s="83"/>
      <c r="J67" s="81"/>
      <c r="K67" s="257" t="s">
        <v>152</v>
      </c>
      <c r="L67" s="258"/>
      <c r="M67" s="258"/>
      <c r="N67" s="258"/>
      <c r="O67" s="258"/>
      <c r="P67" s="258"/>
      <c r="Q67" s="259"/>
      <c r="R67" s="259"/>
      <c r="S67" s="260"/>
      <c r="T67" s="256"/>
    </row>
    <row r="68" spans="1:20" ht="15" customHeight="1">
      <c r="A68" s="75"/>
      <c r="B68" s="75"/>
      <c r="C68" s="190" t="s">
        <v>176</v>
      </c>
      <c r="D68" s="148"/>
      <c r="E68" s="152"/>
      <c r="F68" s="77"/>
      <c r="G68" s="152"/>
      <c r="H68" s="245"/>
      <c r="I68" s="78"/>
      <c r="J68" s="79"/>
      <c r="K68" s="261" t="s">
        <v>143</v>
      </c>
      <c r="L68" s="253"/>
      <c r="M68" s="253"/>
      <c r="N68" s="253"/>
      <c r="O68" s="253"/>
      <c r="P68" s="253"/>
      <c r="Q68" s="254"/>
      <c r="R68" s="254"/>
      <c r="S68" s="255"/>
    </row>
    <row r="69" spans="1:20" ht="15" customHeight="1">
      <c r="A69" s="75"/>
      <c r="B69" s="75"/>
      <c r="C69" s="130"/>
      <c r="D69" s="130"/>
      <c r="E69" s="131"/>
      <c r="F69" s="131"/>
      <c r="G69" s="5"/>
      <c r="H69" s="73"/>
      <c r="I69" s="78"/>
      <c r="J69" s="79"/>
      <c r="K69" s="261" t="s">
        <v>144</v>
      </c>
      <c r="L69" s="253"/>
      <c r="M69" s="253"/>
      <c r="N69" s="253"/>
      <c r="O69" s="253"/>
      <c r="P69" s="253"/>
      <c r="Q69" s="254"/>
      <c r="R69" s="254"/>
      <c r="S69" s="255"/>
    </row>
    <row r="70" spans="1:20" ht="15" customHeight="1">
      <c r="A70" s="75"/>
      <c r="B70" s="75"/>
      <c r="C70" s="75"/>
      <c r="D70" s="75"/>
      <c r="E70" s="75"/>
      <c r="F70" s="75"/>
      <c r="G70" s="75"/>
      <c r="H70" s="78"/>
      <c r="I70" s="78"/>
      <c r="J70" s="79"/>
      <c r="K70" s="261" t="s">
        <v>145</v>
      </c>
      <c r="L70" s="235"/>
      <c r="M70" s="235"/>
      <c r="N70" s="235"/>
      <c r="O70" s="235"/>
      <c r="P70" s="235"/>
      <c r="Q70" s="236"/>
      <c r="R70" s="236"/>
      <c r="S70" s="237"/>
    </row>
    <row r="71" spans="1:20" ht="15" customHeight="1">
      <c r="A71" s="68" t="s">
        <v>58</v>
      </c>
      <c r="B71" s="80"/>
      <c r="C71" s="80"/>
      <c r="D71" s="80"/>
      <c r="E71" s="80"/>
      <c r="F71" s="80"/>
      <c r="G71" s="5"/>
      <c r="H71" s="247" t="str">
        <f>F20</f>
        <v>$</v>
      </c>
      <c r="I71" s="73"/>
      <c r="J71" s="81"/>
      <c r="K71" s="234" t="s">
        <v>138</v>
      </c>
      <c r="L71" s="240"/>
      <c r="M71" s="240"/>
      <c r="N71" s="240"/>
      <c r="O71" s="240"/>
      <c r="P71" s="240"/>
      <c r="Q71" s="241"/>
      <c r="R71" s="241"/>
      <c r="S71" s="242"/>
    </row>
    <row r="72" spans="1:20" ht="15" customHeight="1">
      <c r="A72" s="68" t="s">
        <v>59</v>
      </c>
      <c r="B72" s="80"/>
      <c r="C72" s="80"/>
      <c r="D72" s="80"/>
      <c r="E72" s="80"/>
      <c r="F72" s="80"/>
      <c r="G72" s="5"/>
      <c r="H72" s="248" t="str">
        <f>G20</f>
        <v>$</v>
      </c>
      <c r="I72" s="73"/>
      <c r="J72" s="81"/>
      <c r="K72" s="234" t="s">
        <v>140</v>
      </c>
      <c r="L72" s="234"/>
      <c r="M72" s="234"/>
      <c r="N72" s="234"/>
      <c r="O72" s="234"/>
      <c r="P72" s="234"/>
      <c r="Q72" s="230"/>
      <c r="R72" s="230"/>
      <c r="S72" s="231"/>
    </row>
    <row r="73" spans="1:20" ht="15" customHeight="1">
      <c r="A73" s="68" t="s">
        <v>60</v>
      </c>
      <c r="B73" s="80"/>
      <c r="C73" s="80"/>
      <c r="D73" s="80"/>
      <c r="E73" s="80"/>
      <c r="F73" s="80"/>
      <c r="G73" s="5"/>
      <c r="H73" s="248" t="str">
        <f>E20</f>
        <v>$</v>
      </c>
      <c r="I73" s="73"/>
      <c r="J73" s="81"/>
      <c r="K73" s="234" t="s">
        <v>141</v>
      </c>
      <c r="L73" s="234"/>
      <c r="M73" s="234"/>
      <c r="N73" s="234"/>
      <c r="O73" s="234"/>
      <c r="P73" s="234"/>
      <c r="Q73" s="243"/>
      <c r="R73" s="243"/>
      <c r="S73" s="231"/>
    </row>
    <row r="74" spans="1:20" ht="15" customHeight="1">
      <c r="A74" s="68" t="s">
        <v>61</v>
      </c>
      <c r="B74" s="80"/>
      <c r="C74" s="80"/>
      <c r="D74" s="80"/>
      <c r="E74" s="80"/>
      <c r="F74" s="80"/>
      <c r="G74" s="5"/>
      <c r="H74" s="249" t="str">
        <f>H20</f>
        <v>$</v>
      </c>
      <c r="I74" s="73"/>
      <c r="J74" s="81"/>
      <c r="K74" s="234" t="s">
        <v>139</v>
      </c>
      <c r="L74" s="234"/>
      <c r="M74" s="234"/>
      <c r="N74" s="234"/>
      <c r="O74" s="234"/>
      <c r="P74" s="234"/>
      <c r="Q74" s="243"/>
      <c r="R74" s="243"/>
      <c r="S74" s="244"/>
    </row>
    <row r="75" spans="1:20" ht="15" customHeight="1">
      <c r="A75" s="68" t="s">
        <v>119</v>
      </c>
      <c r="B75" s="80"/>
      <c r="C75" s="80"/>
      <c r="D75" s="80"/>
      <c r="E75" s="80"/>
      <c r="F75" s="80"/>
      <c r="G75" s="5"/>
      <c r="H75" s="83"/>
      <c r="I75" s="132" t="s">
        <v>91</v>
      </c>
      <c r="J75" s="129" t="s">
        <v>94</v>
      </c>
      <c r="K75" s="234" t="s">
        <v>142</v>
      </c>
      <c r="L75" s="234"/>
      <c r="M75" s="234"/>
      <c r="N75" s="234"/>
      <c r="O75" s="234"/>
      <c r="P75" s="234"/>
      <c r="Q75" s="243"/>
      <c r="R75" s="243"/>
      <c r="S75" s="244"/>
    </row>
    <row r="76" spans="1:20" ht="15" customHeight="1">
      <c r="A76" s="68" t="s">
        <v>63</v>
      </c>
      <c r="B76" s="80"/>
      <c r="C76" s="80"/>
      <c r="D76" s="80"/>
      <c r="E76" s="80"/>
      <c r="F76" s="80"/>
      <c r="G76" s="5"/>
      <c r="H76" s="73"/>
      <c r="I76" s="83"/>
      <c r="J76" s="81"/>
      <c r="K76" s="197"/>
      <c r="L76" s="197"/>
      <c r="M76" s="197"/>
      <c r="N76" s="197"/>
      <c r="O76" s="197"/>
      <c r="P76" s="197"/>
      <c r="Q76" s="227"/>
      <c r="R76" s="227"/>
      <c r="S76" s="195"/>
    </row>
    <row r="77" spans="1:20" ht="15" customHeight="1">
      <c r="A77" s="80"/>
      <c r="B77" s="68" t="s">
        <v>120</v>
      </c>
      <c r="C77" s="85"/>
      <c r="D77" s="149"/>
      <c r="E77" s="149"/>
      <c r="F77" s="149"/>
      <c r="G77" s="5"/>
      <c r="H77" s="73"/>
      <c r="I77" s="73"/>
      <c r="J77" s="81"/>
      <c r="K77" s="232" t="s">
        <v>146</v>
      </c>
      <c r="L77" s="235"/>
      <c r="M77" s="235"/>
      <c r="N77" s="235"/>
      <c r="O77" s="235"/>
      <c r="P77" s="235"/>
      <c r="Q77" s="236"/>
      <c r="R77" s="236"/>
      <c r="S77" s="237"/>
    </row>
    <row r="78" spans="1:20" ht="15" customHeight="1">
      <c r="A78" s="5"/>
      <c r="B78" s="86"/>
      <c r="C78" s="107" t="s">
        <v>91</v>
      </c>
      <c r="D78" s="174" t="s">
        <v>57</v>
      </c>
      <c r="E78" s="175"/>
      <c r="F78" s="177"/>
      <c r="G78" s="176"/>
      <c r="H78" s="132" t="s">
        <v>91</v>
      </c>
      <c r="I78" s="73"/>
      <c r="J78" s="81"/>
      <c r="K78" s="228" t="s">
        <v>147</v>
      </c>
      <c r="L78" s="225"/>
      <c r="M78" s="225"/>
      <c r="N78" s="225"/>
      <c r="O78" s="225"/>
      <c r="P78" s="225"/>
      <c r="Q78" s="236"/>
      <c r="R78" s="236"/>
      <c r="S78" s="237"/>
    </row>
    <row r="79" spans="1:20" ht="15" customHeight="1">
      <c r="A79" s="75"/>
      <c r="B79" s="75"/>
      <c r="C79" s="190" t="s">
        <v>175</v>
      </c>
      <c r="D79" s="148"/>
      <c r="E79" s="152"/>
      <c r="F79" s="152"/>
      <c r="G79" s="75"/>
      <c r="H79" s="133"/>
      <c r="I79" s="78"/>
      <c r="J79" s="79"/>
      <c r="K79" s="261" t="s">
        <v>148</v>
      </c>
      <c r="L79" s="262"/>
      <c r="M79" s="262"/>
      <c r="N79" s="262"/>
      <c r="O79" s="262"/>
      <c r="P79" s="262"/>
      <c r="Q79" s="254"/>
      <c r="R79" s="254"/>
      <c r="S79" s="255"/>
    </row>
    <row r="80" spans="1:20" ht="15" customHeight="1">
      <c r="A80" s="5"/>
      <c r="B80" s="89" t="s">
        <v>66</v>
      </c>
      <c r="C80" s="5"/>
      <c r="D80" s="5"/>
      <c r="E80" s="5"/>
      <c r="F80" s="5"/>
      <c r="G80" s="5"/>
      <c r="H80" s="132" t="s">
        <v>91</v>
      </c>
      <c r="I80" s="73"/>
      <c r="J80" s="81"/>
      <c r="K80" s="261" t="s">
        <v>149</v>
      </c>
      <c r="L80" s="262"/>
      <c r="M80" s="262"/>
      <c r="N80" s="262"/>
      <c r="O80" s="262"/>
      <c r="P80" s="262"/>
      <c r="Q80" s="254"/>
      <c r="R80" s="254"/>
      <c r="S80" s="255"/>
    </row>
    <row r="81" spans="1:19" ht="15" customHeight="1">
      <c r="A81" s="5"/>
      <c r="B81" s="89" t="s">
        <v>67</v>
      </c>
      <c r="C81" s="5"/>
      <c r="D81" s="5"/>
      <c r="E81" s="5"/>
      <c r="F81" s="5"/>
      <c r="G81" s="5"/>
      <c r="H81" s="90" t="s">
        <v>23</v>
      </c>
      <c r="I81" s="132" t="s">
        <v>91</v>
      </c>
      <c r="J81" s="129" t="s">
        <v>95</v>
      </c>
      <c r="K81" s="234" t="s">
        <v>23</v>
      </c>
      <c r="L81" s="235"/>
      <c r="M81" s="235"/>
      <c r="N81" s="235"/>
      <c r="O81" s="235"/>
      <c r="P81" s="235"/>
      <c r="Q81" s="236"/>
      <c r="R81" s="236"/>
      <c r="S81" s="237"/>
    </row>
    <row r="82" spans="1:19" ht="15" customHeight="1">
      <c r="A82" s="5"/>
      <c r="B82" s="5"/>
      <c r="C82" s="5"/>
      <c r="D82" s="5"/>
      <c r="E82" s="5"/>
      <c r="F82" s="5"/>
      <c r="G82" s="5"/>
      <c r="H82" s="73"/>
      <c r="I82" s="83"/>
      <c r="J82" s="81"/>
      <c r="K82" s="234" t="s">
        <v>23</v>
      </c>
      <c r="L82" s="235"/>
      <c r="M82" s="235"/>
      <c r="N82" s="235"/>
      <c r="O82" s="235"/>
      <c r="P82" s="235"/>
      <c r="Q82" s="236"/>
      <c r="R82" s="236"/>
      <c r="S82" s="237"/>
    </row>
    <row r="83" spans="1:19" ht="15" customHeight="1">
      <c r="A83" s="48" t="s">
        <v>96</v>
      </c>
      <c r="B83" s="5"/>
      <c r="C83" s="5"/>
      <c r="D83" s="5"/>
      <c r="E83" s="5"/>
      <c r="F83" s="5"/>
      <c r="G83" s="5"/>
      <c r="H83" s="73"/>
      <c r="I83" s="134" t="s">
        <v>91</v>
      </c>
      <c r="J83" s="135" t="s">
        <v>97</v>
      </c>
      <c r="K83" s="197"/>
      <c r="L83" s="197"/>
      <c r="M83" s="197"/>
      <c r="N83" s="197"/>
      <c r="O83" s="197"/>
      <c r="P83" s="197"/>
      <c r="Q83" s="227"/>
      <c r="R83" s="227"/>
      <c r="S83" s="195"/>
    </row>
    <row r="84" spans="1:19" ht="15.75" customHeight="1" thickBot="1">
      <c r="A84" s="41" t="s">
        <v>98</v>
      </c>
      <c r="B84" s="25"/>
      <c r="C84" s="25"/>
      <c r="D84" s="25"/>
      <c r="E84" s="25"/>
      <c r="F84" s="25"/>
      <c r="G84" s="25"/>
      <c r="H84" s="26"/>
      <c r="I84" s="136" t="s">
        <v>91</v>
      </c>
      <c r="J84" s="137" t="s">
        <v>99</v>
      </c>
      <c r="K84" s="215"/>
      <c r="L84" s="215"/>
      <c r="M84" s="215"/>
      <c r="N84" s="215"/>
      <c r="O84" s="215"/>
      <c r="P84" s="215"/>
      <c r="Q84" s="227"/>
      <c r="R84" s="227"/>
      <c r="S84" s="195"/>
    </row>
    <row r="85" spans="1:19" ht="15" customHeight="1">
      <c r="A85" s="25"/>
      <c r="B85" s="25"/>
      <c r="C85" s="25"/>
      <c r="D85" s="25"/>
      <c r="E85" s="25"/>
      <c r="F85" s="25"/>
      <c r="G85" s="25"/>
      <c r="H85" s="26"/>
      <c r="I85" s="23"/>
      <c r="J85" s="27"/>
      <c r="K85" s="215"/>
      <c r="L85" s="215"/>
      <c r="M85" s="215"/>
      <c r="N85" s="215"/>
      <c r="O85" s="215"/>
      <c r="P85" s="215"/>
      <c r="Q85" s="227"/>
      <c r="R85" s="227"/>
      <c r="S85" s="195"/>
    </row>
    <row r="86" spans="1:19" ht="15" customHeight="1">
      <c r="A86" s="59"/>
      <c r="B86" s="59"/>
      <c r="C86" s="59"/>
      <c r="D86" s="59"/>
      <c r="E86" s="59"/>
      <c r="F86" s="59"/>
      <c r="G86" s="59"/>
      <c r="H86" s="82"/>
      <c r="I86" s="82"/>
      <c r="J86" s="81"/>
      <c r="K86" s="197"/>
      <c r="L86" s="197"/>
      <c r="M86" s="197"/>
      <c r="N86" s="197"/>
      <c r="O86" s="197"/>
      <c r="P86" s="197"/>
      <c r="Q86" s="227"/>
      <c r="R86" s="227"/>
      <c r="S86" s="195"/>
    </row>
    <row r="87" spans="1:19" ht="15" customHeight="1">
      <c r="A87" s="281" t="s">
        <v>70</v>
      </c>
      <c r="B87" s="282"/>
      <c r="C87" s="282"/>
      <c r="D87" s="282"/>
      <c r="E87" s="282"/>
      <c r="F87" s="282"/>
      <c r="G87" s="282"/>
      <c r="H87" s="282"/>
      <c r="I87" s="288"/>
      <c r="J87" s="126"/>
      <c r="K87" s="217"/>
      <c r="L87" s="217"/>
      <c r="M87" s="217"/>
      <c r="N87" s="217"/>
      <c r="O87" s="217"/>
      <c r="P87" s="217"/>
      <c r="Q87" s="227"/>
      <c r="R87" s="227"/>
      <c r="S87" s="195"/>
    </row>
    <row r="88" spans="1:19" ht="15" customHeight="1">
      <c r="A88" s="90" t="s">
        <v>71</v>
      </c>
      <c r="B88" s="62"/>
      <c r="C88" s="62"/>
      <c r="D88" s="62"/>
      <c r="E88" s="62"/>
      <c r="F88" s="62"/>
      <c r="G88" s="62"/>
      <c r="H88" s="128" t="s">
        <v>91</v>
      </c>
      <c r="I88" s="83"/>
      <c r="J88" s="81"/>
      <c r="K88" s="197"/>
      <c r="L88" s="197"/>
      <c r="M88" s="197"/>
      <c r="N88" s="197"/>
      <c r="O88" s="197"/>
      <c r="P88" s="197"/>
      <c r="Q88" s="227"/>
      <c r="R88" s="227"/>
      <c r="S88" s="195"/>
    </row>
    <row r="89" spans="1:19" ht="15" customHeight="1">
      <c r="A89" s="89" t="s">
        <v>72</v>
      </c>
      <c r="B89" s="5"/>
      <c r="C89" s="5"/>
      <c r="D89" s="5"/>
      <c r="E89" s="5"/>
      <c r="F89" s="5"/>
      <c r="G89" s="5"/>
      <c r="H89" s="128" t="s">
        <v>91</v>
      </c>
      <c r="I89" s="73"/>
      <c r="J89" s="81"/>
      <c r="K89" s="197"/>
      <c r="L89" s="197"/>
      <c r="M89" s="197"/>
      <c r="N89" s="197"/>
      <c r="O89" s="197"/>
      <c r="P89" s="197"/>
      <c r="Q89" s="227"/>
      <c r="R89" s="227"/>
      <c r="S89" s="195"/>
    </row>
    <row r="90" spans="1:19" ht="15" customHeight="1">
      <c r="A90" s="89" t="s">
        <v>73</v>
      </c>
      <c r="B90" s="5"/>
      <c r="C90" s="5"/>
      <c r="D90" s="150"/>
      <c r="E90" s="59"/>
      <c r="F90" s="5"/>
      <c r="G90" s="5"/>
      <c r="H90" s="128" t="s">
        <v>91</v>
      </c>
      <c r="I90" s="73"/>
      <c r="J90" s="81"/>
      <c r="K90" s="197"/>
      <c r="L90" s="197"/>
      <c r="M90" s="197"/>
      <c r="N90" s="197"/>
      <c r="O90" s="197"/>
      <c r="P90" s="197"/>
      <c r="Q90" s="227"/>
      <c r="R90" s="227"/>
      <c r="S90" s="195"/>
    </row>
    <row r="91" spans="1:19" ht="15" customHeight="1">
      <c r="A91" s="89" t="s">
        <v>74</v>
      </c>
      <c r="B91" s="5"/>
      <c r="C91" s="86"/>
      <c r="D91" s="151"/>
      <c r="E91" s="94"/>
      <c r="F91" s="72"/>
      <c r="G91" s="5"/>
      <c r="H91" s="128" t="s">
        <v>91</v>
      </c>
      <c r="I91" s="73"/>
      <c r="J91" s="81"/>
      <c r="K91" s="207" t="s">
        <v>75</v>
      </c>
      <c r="L91" s="197"/>
      <c r="M91" s="197"/>
      <c r="N91" s="197"/>
      <c r="O91" s="197"/>
      <c r="P91" s="197"/>
      <c r="Q91" s="227"/>
      <c r="R91" s="227"/>
      <c r="S91" s="195"/>
    </row>
    <row r="92" spans="1:19" ht="15" customHeight="1">
      <c r="A92" s="75"/>
      <c r="B92" s="138" t="s">
        <v>100</v>
      </c>
      <c r="C92" s="75"/>
      <c r="D92" s="152"/>
      <c r="E92" s="95" t="s">
        <v>77</v>
      </c>
      <c r="F92" s="75"/>
      <c r="G92" s="75"/>
      <c r="H92" s="139"/>
      <c r="I92" s="78"/>
      <c r="J92" s="79"/>
      <c r="K92" s="212"/>
      <c r="L92" s="212"/>
      <c r="M92" s="212"/>
      <c r="N92" s="212"/>
      <c r="O92" s="212"/>
      <c r="P92" s="212"/>
      <c r="Q92" s="227"/>
      <c r="R92" s="227"/>
      <c r="S92" s="195"/>
    </row>
    <row r="93" spans="1:19" ht="15" customHeight="1">
      <c r="A93" s="89" t="s">
        <v>78</v>
      </c>
      <c r="B93" s="5"/>
      <c r="C93" s="5"/>
      <c r="D93" s="5"/>
      <c r="E93" s="5"/>
      <c r="F93" s="5"/>
      <c r="G93" s="5"/>
      <c r="H93" s="128" t="s">
        <v>91</v>
      </c>
      <c r="I93" s="73"/>
      <c r="J93" s="81"/>
      <c r="K93" s="197"/>
      <c r="L93" s="197"/>
      <c r="M93" s="197"/>
      <c r="N93" s="197"/>
      <c r="O93" s="197"/>
      <c r="P93" s="197"/>
      <c r="Q93" s="227"/>
      <c r="R93" s="227"/>
      <c r="S93" s="195"/>
    </row>
    <row r="94" spans="1:19" ht="15" customHeight="1">
      <c r="A94" s="89" t="s">
        <v>79</v>
      </c>
      <c r="B94" s="5"/>
      <c r="C94" s="5"/>
      <c r="D94" s="5"/>
      <c r="E94" s="5"/>
      <c r="F94" s="5"/>
      <c r="G94" s="5"/>
      <c r="H94" s="128" t="s">
        <v>91</v>
      </c>
      <c r="I94" s="73"/>
      <c r="J94" s="81"/>
      <c r="K94" s="197"/>
      <c r="L94" s="197"/>
      <c r="M94" s="197"/>
      <c r="N94" s="197"/>
      <c r="O94" s="197"/>
      <c r="P94" s="197"/>
      <c r="Q94" s="227"/>
      <c r="R94" s="227"/>
      <c r="S94" s="195"/>
    </row>
    <row r="95" spans="1:19" ht="15" customHeight="1">
      <c r="A95" s="89" t="s">
        <v>80</v>
      </c>
      <c r="B95" s="5"/>
      <c r="C95" s="5"/>
      <c r="D95" s="5"/>
      <c r="E95" s="5"/>
      <c r="F95" s="5"/>
      <c r="G95" s="5"/>
      <c r="H95" s="83"/>
      <c r="I95" s="132" t="s">
        <v>91</v>
      </c>
      <c r="J95" s="129" t="s">
        <v>101</v>
      </c>
      <c r="K95" s="197"/>
      <c r="L95" s="197"/>
      <c r="M95" s="197"/>
      <c r="N95" s="197"/>
      <c r="O95" s="197"/>
      <c r="P95" s="197"/>
      <c r="Q95" s="227"/>
      <c r="R95" s="227"/>
      <c r="S95" s="195"/>
    </row>
    <row r="96" spans="1:19" ht="15" customHeight="1">
      <c r="A96" s="89" t="s">
        <v>81</v>
      </c>
      <c r="B96" s="5"/>
      <c r="C96" s="5"/>
      <c r="D96" s="5"/>
      <c r="E96" s="5"/>
      <c r="F96" s="5"/>
      <c r="G96" s="5"/>
      <c r="H96" s="73"/>
      <c r="I96" s="83"/>
      <c r="J96" s="81"/>
      <c r="K96" s="197"/>
      <c r="L96" s="197"/>
      <c r="M96" s="197"/>
      <c r="N96" s="197"/>
      <c r="O96" s="197"/>
      <c r="P96" s="197"/>
      <c r="Q96" s="227"/>
      <c r="R96" s="227"/>
      <c r="S96" s="195"/>
    </row>
    <row r="97" spans="1:19" ht="15" customHeight="1">
      <c r="A97" s="5"/>
      <c r="B97" s="89" t="s">
        <v>121</v>
      </c>
      <c r="C97" s="59"/>
      <c r="D97" s="150"/>
      <c r="E97" s="150"/>
      <c r="F97" s="150"/>
      <c r="G97" s="5"/>
      <c r="H97" s="82"/>
      <c r="I97" s="73"/>
      <c r="J97" s="81"/>
      <c r="K97" s="197"/>
      <c r="L97" s="197"/>
      <c r="M97" s="197"/>
      <c r="N97" s="197"/>
      <c r="O97" s="197"/>
      <c r="P97" s="197"/>
      <c r="Q97" s="227"/>
      <c r="R97" s="227"/>
      <c r="S97" s="195"/>
    </row>
    <row r="98" spans="1:19" ht="15" customHeight="1">
      <c r="A98" s="5"/>
      <c r="B98" s="86"/>
      <c r="C98" s="107" t="s">
        <v>91</v>
      </c>
      <c r="D98" s="174" t="s">
        <v>57</v>
      </c>
      <c r="E98" s="175"/>
      <c r="F98" s="178"/>
      <c r="G98" s="176"/>
      <c r="H98" s="128" t="s">
        <v>91</v>
      </c>
      <c r="I98" s="73"/>
      <c r="J98" s="81"/>
      <c r="K98" s="232" t="s">
        <v>124</v>
      </c>
      <c r="L98" s="235"/>
      <c r="M98" s="235"/>
      <c r="N98" s="235"/>
      <c r="O98" s="235"/>
      <c r="P98" s="235"/>
      <c r="Q98" s="236"/>
      <c r="R98" s="236"/>
      <c r="S98" s="237"/>
    </row>
    <row r="99" spans="1:19" ht="15" customHeight="1">
      <c r="A99" s="75"/>
      <c r="B99" s="75"/>
      <c r="C99" s="190" t="s">
        <v>175</v>
      </c>
      <c r="D99" s="152"/>
      <c r="E99" s="152"/>
      <c r="F99" s="152"/>
      <c r="G99" s="75"/>
      <c r="H99" s="139"/>
      <c r="I99" s="78"/>
      <c r="J99" s="79"/>
      <c r="K99" s="228" t="s">
        <v>150</v>
      </c>
      <c r="L99" s="225"/>
      <c r="M99" s="225"/>
      <c r="N99" s="225"/>
      <c r="O99" s="225"/>
      <c r="P99" s="225"/>
      <c r="Q99" s="236"/>
      <c r="R99" s="236"/>
      <c r="S99" s="237"/>
    </row>
    <row r="100" spans="1:19" ht="15" customHeight="1">
      <c r="A100" s="5"/>
      <c r="B100" s="89" t="s">
        <v>84</v>
      </c>
      <c r="C100" s="5"/>
      <c r="D100" s="5"/>
      <c r="E100" s="5"/>
      <c r="F100" s="5"/>
      <c r="G100" s="5"/>
      <c r="H100" s="128" t="s">
        <v>91</v>
      </c>
      <c r="I100" s="73"/>
      <c r="J100" s="81"/>
      <c r="K100" s="234" t="s">
        <v>113</v>
      </c>
      <c r="L100" s="235"/>
      <c r="M100" s="235"/>
      <c r="N100" s="235"/>
      <c r="O100" s="235"/>
      <c r="P100" s="235"/>
      <c r="Q100" s="236"/>
      <c r="R100" s="236"/>
      <c r="S100" s="237"/>
    </row>
    <row r="101" spans="1:19" ht="15" customHeight="1">
      <c r="A101" s="5"/>
      <c r="B101" s="89" t="s">
        <v>85</v>
      </c>
      <c r="C101" s="5"/>
      <c r="D101" s="5"/>
      <c r="E101" s="5"/>
      <c r="F101" s="5"/>
      <c r="G101" s="5"/>
      <c r="H101" s="83"/>
      <c r="I101" s="132" t="s">
        <v>91</v>
      </c>
      <c r="J101" s="129" t="s">
        <v>102</v>
      </c>
      <c r="K101" s="234" t="s">
        <v>114</v>
      </c>
      <c r="L101" s="235"/>
      <c r="M101" s="235"/>
      <c r="N101" s="235"/>
      <c r="O101" s="235"/>
      <c r="P101" s="235"/>
      <c r="Q101" s="236"/>
      <c r="R101" s="236"/>
      <c r="S101" s="237"/>
    </row>
    <row r="102" spans="1:19" ht="15" customHeight="1">
      <c r="A102" s="5"/>
      <c r="B102" s="5"/>
      <c r="C102" s="5"/>
      <c r="D102" s="5"/>
      <c r="E102" s="5"/>
      <c r="F102" s="5"/>
      <c r="G102" s="5"/>
      <c r="H102" s="73"/>
      <c r="I102" s="83"/>
      <c r="J102" s="81"/>
      <c r="K102" s="234" t="s">
        <v>122</v>
      </c>
      <c r="L102" s="235"/>
      <c r="M102" s="235"/>
      <c r="N102" s="235"/>
      <c r="O102" s="235"/>
      <c r="P102" s="235"/>
      <c r="Q102" s="236"/>
      <c r="R102" s="236"/>
      <c r="S102" s="237"/>
    </row>
    <row r="103" spans="1:19" ht="15" customHeight="1">
      <c r="A103" s="48" t="s">
        <v>103</v>
      </c>
      <c r="B103" s="5"/>
      <c r="C103" s="5"/>
      <c r="D103" s="5"/>
      <c r="E103" s="5"/>
      <c r="F103" s="5"/>
      <c r="G103" s="5"/>
      <c r="H103" s="73"/>
      <c r="I103" s="48" t="s">
        <v>91</v>
      </c>
      <c r="J103" s="140" t="s">
        <v>104</v>
      </c>
      <c r="K103" s="197"/>
      <c r="L103" s="197"/>
      <c r="M103" s="197"/>
      <c r="N103" s="197"/>
      <c r="O103" s="197"/>
      <c r="P103" s="197"/>
      <c r="Q103" s="227"/>
      <c r="R103" s="227"/>
      <c r="S103" s="195"/>
    </row>
    <row r="104" spans="1:19" ht="15" customHeight="1">
      <c r="A104" s="63"/>
      <c r="B104" s="5"/>
      <c r="C104" s="5"/>
      <c r="D104" s="5"/>
      <c r="E104" s="5"/>
      <c r="F104" s="5"/>
      <c r="G104" s="5"/>
      <c r="H104" s="73"/>
      <c r="I104" s="26"/>
      <c r="J104" s="27"/>
      <c r="K104" s="197"/>
      <c r="L104" s="197"/>
      <c r="M104" s="197"/>
      <c r="N104" s="197"/>
      <c r="O104" s="197"/>
      <c r="P104" s="197"/>
      <c r="Q104" s="227"/>
      <c r="R104" s="227"/>
      <c r="S104" s="195"/>
    </row>
    <row r="105" spans="1:19" ht="15.75" customHeight="1">
      <c r="A105" s="41" t="s">
        <v>165</v>
      </c>
      <c r="B105" s="97"/>
      <c r="C105" s="97"/>
      <c r="D105" s="97"/>
      <c r="E105" s="97"/>
      <c r="F105" s="97"/>
      <c r="G105" s="97"/>
      <c r="H105" s="98"/>
      <c r="I105" s="118" t="s">
        <v>91</v>
      </c>
      <c r="J105" s="27"/>
      <c r="K105" s="193"/>
      <c r="L105" s="193"/>
      <c r="M105" s="193"/>
      <c r="N105" s="193"/>
      <c r="O105" s="193"/>
      <c r="P105" s="193"/>
      <c r="Q105" s="227"/>
      <c r="R105" s="227"/>
      <c r="S105" s="195"/>
    </row>
    <row r="106" spans="1:19" ht="15.75" customHeight="1">
      <c r="A106" s="279" t="s">
        <v>87</v>
      </c>
      <c r="B106" s="267"/>
      <c r="C106" s="267"/>
      <c r="D106" s="267"/>
      <c r="E106" s="267"/>
      <c r="F106" s="267"/>
      <c r="G106" s="267"/>
      <c r="H106" s="267"/>
      <c r="I106" s="287"/>
      <c r="J106" s="101"/>
      <c r="K106" s="212"/>
      <c r="L106" s="212"/>
      <c r="M106" s="212"/>
      <c r="N106" s="212"/>
      <c r="O106" s="212"/>
      <c r="P106" s="212"/>
      <c r="Q106" s="227"/>
      <c r="R106" s="227"/>
      <c r="S106" s="195"/>
    </row>
    <row r="107" spans="1:19" ht="1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1"/>
      <c r="K107" s="212"/>
      <c r="L107" s="212"/>
      <c r="M107" s="212"/>
      <c r="N107" s="212"/>
      <c r="O107" s="212"/>
      <c r="P107" s="212"/>
      <c r="Q107" s="227"/>
      <c r="R107" s="227"/>
      <c r="S107" s="195"/>
    </row>
    <row r="108" spans="1:19" ht="15.7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1"/>
      <c r="K108" s="212"/>
      <c r="L108" s="212"/>
      <c r="M108" s="212"/>
      <c r="N108" s="212"/>
      <c r="O108" s="212"/>
      <c r="P108" s="212"/>
      <c r="Q108" s="227"/>
      <c r="R108" s="227"/>
      <c r="S108" s="195"/>
    </row>
    <row r="109" spans="1:19" ht="15.75" customHeight="1" thickBot="1">
      <c r="A109" s="89" t="s">
        <v>88</v>
      </c>
      <c r="B109" s="5"/>
      <c r="C109" s="5"/>
      <c r="D109" s="150"/>
      <c r="E109" s="4"/>
      <c r="F109" s="264" t="s">
        <v>23</v>
      </c>
      <c r="G109" s="265"/>
      <c r="H109" s="89" t="s">
        <v>89</v>
      </c>
      <c r="I109" s="141" t="s">
        <v>23</v>
      </c>
      <c r="J109" s="96"/>
      <c r="K109" s="207" t="s">
        <v>90</v>
      </c>
      <c r="L109" s="197"/>
      <c r="M109" s="197"/>
      <c r="N109" s="197"/>
      <c r="O109" s="197"/>
      <c r="P109" s="197"/>
      <c r="Q109" s="227"/>
      <c r="R109" s="227"/>
      <c r="S109" s="195"/>
    </row>
    <row r="110" spans="1:19" ht="15" customHeight="1">
      <c r="A110" s="5"/>
      <c r="B110" s="5"/>
      <c r="C110" s="5"/>
      <c r="D110" s="153"/>
      <c r="E110" s="102"/>
      <c r="F110" s="102"/>
      <c r="G110" s="102"/>
      <c r="H110" s="73"/>
      <c r="I110" s="103"/>
      <c r="J110" s="226"/>
      <c r="K110" s="197"/>
      <c r="L110" s="197"/>
      <c r="M110" s="197"/>
      <c r="N110" s="197"/>
      <c r="O110" s="197"/>
      <c r="P110" s="197"/>
      <c r="Q110" s="227"/>
      <c r="R110" s="227"/>
      <c r="S110" s="195"/>
    </row>
    <row r="111" spans="1:19" ht="15" customHeight="1">
      <c r="A111" s="5"/>
      <c r="B111" s="5"/>
      <c r="C111" s="5"/>
      <c r="D111" s="5"/>
      <c r="E111" s="5"/>
      <c r="F111" s="5"/>
      <c r="G111" s="5"/>
      <c r="H111" s="5"/>
      <c r="I111" s="73"/>
      <c r="J111" s="73"/>
      <c r="K111" s="153"/>
      <c r="L111" s="153"/>
      <c r="M111" s="153"/>
      <c r="N111" s="153"/>
      <c r="O111" s="153"/>
      <c r="P111" s="153"/>
      <c r="Q111" s="184"/>
      <c r="R111" s="184"/>
    </row>
    <row r="112" spans="1:19" ht="15" customHeight="1">
      <c r="A112" s="5"/>
      <c r="B112" s="5"/>
      <c r="C112" s="5"/>
      <c r="D112" s="5"/>
      <c r="E112" s="5"/>
      <c r="F112" s="5"/>
      <c r="G112" s="5"/>
      <c r="H112" s="5"/>
      <c r="I112" s="73"/>
      <c r="J112" s="73"/>
      <c r="K112" s="5"/>
      <c r="L112" s="5"/>
      <c r="M112" s="5"/>
      <c r="N112" s="5"/>
      <c r="O112" s="5"/>
      <c r="P112" s="5"/>
    </row>
    <row r="113" spans="1:257" ht="1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</row>
    <row r="114" spans="1:257" ht="1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</row>
    <row r="115" spans="1:257" ht="1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</row>
    <row r="116" spans="1:257" ht="1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</row>
    <row r="117" spans="1:257" ht="1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</row>
    <row r="118" spans="1:257" ht="1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</row>
    <row r="119" spans="1:257" ht="1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</row>
    <row r="120" spans="1:257" ht="13.2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</row>
    <row r="121" spans="1:257" ht="13.2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</row>
    <row r="122" spans="1:257" ht="13.2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</row>
  </sheetData>
  <mergeCells count="9">
    <mergeCell ref="A6:I6"/>
    <mergeCell ref="A56:I56"/>
    <mergeCell ref="A25:I25"/>
    <mergeCell ref="A57:I57"/>
    <mergeCell ref="F109:G109"/>
    <mergeCell ref="A106:I106"/>
    <mergeCell ref="A87:I87"/>
    <mergeCell ref="A65:I65"/>
    <mergeCell ref="A58:I58"/>
  </mergeCells>
  <pageMargins left="0.7" right="0.7" top="0.75" bottom="0.75" header="0.3" footer="0.3"/>
  <pageSetup scale="81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Computer Version</vt:lpstr>
      <vt:lpstr>Manual Version</vt:lpstr>
      <vt:lpstr>'Computer Version'!Print_Area</vt:lpstr>
      <vt:lpstr>'Manual Version'!Print_Area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Shafer</dc:creator>
  <cp:lastModifiedBy>Vera Johnson</cp:lastModifiedBy>
  <cp:lastPrinted>2021-05-19T17:32:23Z</cp:lastPrinted>
  <dcterms:created xsi:type="dcterms:W3CDTF">2016-09-19T21:36:17Z</dcterms:created>
  <dcterms:modified xsi:type="dcterms:W3CDTF">2021-05-26T16:24:55Z</dcterms:modified>
</cp:coreProperties>
</file>